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764dbc028716fa/Documents/My Web Sites/DynicsNet/documents/"/>
    </mc:Choice>
  </mc:AlternateContent>
  <xr:revisionPtr revIDLastSave="0" documentId="8_{95007851-77F7-44DB-B89E-14F100634298}" xr6:coauthVersionLast="46" xr6:coauthVersionMax="46" xr10:uidLastSave="{00000000-0000-0000-0000-000000000000}"/>
  <bookViews>
    <workbookView xWindow="-120" yWindow="-120" windowWidth="29040" windowHeight="15960" xr2:uid="{AAAAADEA-79D9-470E-B21B-ADB01AD0B401}"/>
  </bookViews>
  <sheets>
    <sheet name="FX-SW-HAZ MONI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" i="1" l="1"/>
  <c r="C103" i="1"/>
  <c r="C102" i="1"/>
  <c r="C101" i="1"/>
  <c r="C100" i="1"/>
  <c r="D99" i="1"/>
  <c r="C99" i="1"/>
  <c r="C98" i="1"/>
  <c r="D96" i="1"/>
  <c r="D102" i="1"/>
  <c r="AA36" i="1"/>
  <c r="AA35" i="1"/>
  <c r="D101" i="1"/>
  <c r="AA34" i="1"/>
  <c r="D100" i="1"/>
  <c r="AA22" i="1"/>
  <c r="AB22" i="1"/>
  <c r="AA21" i="1"/>
  <c r="AB21" i="1"/>
  <c r="AB20" i="1"/>
  <c r="AA20" i="1"/>
  <c r="AB19" i="1"/>
  <c r="AA19" i="1"/>
  <c r="AB18" i="1"/>
  <c r="AA18" i="1"/>
  <c r="AA17" i="1"/>
  <c r="AB17" i="1"/>
  <c r="AA16" i="1"/>
  <c r="AB16" i="1"/>
  <c r="AA15" i="1"/>
  <c r="AB15" i="1"/>
  <c r="D98" i="1"/>
  <c r="AB14" i="1"/>
  <c r="AA14" i="1"/>
  <c r="D103" i="1" l="1"/>
</calcChain>
</file>

<file path=xl/sharedStrings.xml><?xml version="1.0" encoding="utf-8"?>
<sst xmlns="http://schemas.openxmlformats.org/spreadsheetml/2006/main" count="69" uniqueCount="65">
  <si>
    <t>Work your part number from left to right always ==&gt;</t>
  </si>
  <si>
    <t>FX17</t>
  </si>
  <si>
    <t>P</t>
  </si>
  <si>
    <t>T</t>
  </si>
  <si>
    <t>DISPLAY</t>
  </si>
  <si>
    <t>4:3</t>
  </si>
  <si>
    <t>16:9</t>
  </si>
  <si>
    <t>BEZEL</t>
  </si>
  <si>
    <t>LENS</t>
  </si>
  <si>
    <t>L</t>
  </si>
  <si>
    <t>TOUCH SCREEN CONNECTION</t>
  </si>
  <si>
    <t>MONITOR CHASSIS</t>
  </si>
  <si>
    <t>VIDEO INPUT</t>
  </si>
  <si>
    <t>HAZARDOUS LOCATION APPROVED</t>
  </si>
  <si>
    <t>-HAZ</t>
  </si>
  <si>
    <t>Approved for Class I Division 2, Groups A, B, C, and D;
Class II Division 2, Groups F and G, and
Class III, T4A Hazardous Locations
Must be Installed in a Suitable Enclosure for the Application</t>
  </si>
  <si>
    <t>Your Order's Details:</t>
  </si>
  <si>
    <t>Part Number:</t>
  </si>
  <si>
    <t>CODE</t>
  </si>
  <si>
    <t>PART</t>
  </si>
  <si>
    <t>ORDER DESCRIPTION</t>
  </si>
  <si>
    <t>DSP</t>
  </si>
  <si>
    <t>BEZ</t>
  </si>
  <si>
    <t>LEN</t>
  </si>
  <si>
    <t>TCH</t>
  </si>
  <si>
    <t>CHS</t>
  </si>
  <si>
    <t>VID</t>
  </si>
  <si>
    <t>HAZ</t>
  </si>
  <si>
    <t xml:space="preserve">Please fax your order directly to your LOCAL DISTRIBUTOR or if one is not found in your area, email it to sales@dynics.com </t>
  </si>
  <si>
    <t>Price List Effective 06/01/2020 Rev. 3.1</t>
  </si>
  <si>
    <t>S</t>
  </si>
  <si>
    <t>FX12</t>
  </si>
  <si>
    <t>12.1" TFT SVGA (800x600) Flat Panel LCD</t>
  </si>
  <si>
    <t>FX15</t>
  </si>
  <si>
    <t>15" TFT XGA (1024x768) Flat Panel LCD</t>
  </si>
  <si>
    <t>17.1" TFT SXGA (1280x1024) Flat Panel LCD</t>
  </si>
  <si>
    <t>FX19</t>
  </si>
  <si>
    <t>19" TFT SXGA (1280x1024) Flat Panel LCD</t>
  </si>
  <si>
    <t>SW12</t>
  </si>
  <si>
    <t>12.1" WXGA (1280x800) Widescreen Flat Panel LCD</t>
  </si>
  <si>
    <t>SW15</t>
  </si>
  <si>
    <t>15.6" FHD (1920x1080) Widescreen Full HD Flat Panel LCD</t>
  </si>
  <si>
    <t>SW19</t>
  </si>
  <si>
    <t>18.5" FHD (1920x1080) Widescreen Full HD Flat Panel LCD</t>
  </si>
  <si>
    <t>SW22</t>
  </si>
  <si>
    <t>21.5" FHD (1920x1080) Widescreen Full HD Flat Panel LCD</t>
  </si>
  <si>
    <t>SW24</t>
  </si>
  <si>
    <t>24" FHD (1920x1080) Widescreen Full HD Flat Panel LCD</t>
  </si>
  <si>
    <t>NEMA 4 Powder Coated Black Texture Finish, Panel Mounted Milled Aluminum Bezel</t>
  </si>
  <si>
    <t>NEMA 4X Stainless Steel, Panel Mounted</t>
  </si>
  <si>
    <t>Protective Polycarbonate Lens Non Touchscreen</t>
  </si>
  <si>
    <t>Analog Resistive Touchscreen</t>
  </si>
  <si>
    <t>N</t>
  </si>
  <si>
    <t>No Touchscreen Connected</t>
  </si>
  <si>
    <t>Serial Output Connection - Serial Cable Included</t>
  </si>
  <si>
    <t>U</t>
  </si>
  <si>
    <t>USB Output Connection - USB Cable Included</t>
  </si>
  <si>
    <t>HA</t>
  </si>
  <si>
    <t xml:space="preserve"> Monitor Chassis, 100~240VAC Power - 3-Pin Quick Disconnect Approved for Haz Loc</t>
  </si>
  <si>
    <t>HD</t>
  </si>
  <si>
    <t xml:space="preserve"> Monitor Chassis, 24VDC Power Entry - 3-Pin Quick Disconnect Approved for Haz Loc</t>
  </si>
  <si>
    <t>R</t>
  </si>
  <si>
    <t>RGB Analog VGA Input - VGA Cable Included</t>
  </si>
  <si>
    <t>D</t>
  </si>
  <si>
    <t>DVI Digital Input - DVI Cable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</si>
</sst>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[$$-409]#,##0_);\([$$-409]#,##0\)"/>
    <numFmt numFmtId="167" formatCode="&quot;$&quot;#,##0"/>
  </numFmts>
  <fonts count="18" x14ac:knownFonts="1">
    <font>
      <sz val="10"/>
      <name val="Arial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10"/>
      <color indexed="18"/>
      <name val="Tahoma"/>
      <family val="2"/>
    </font>
    <font>
      <sz val="12"/>
      <color indexed="18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4"/>
      <color indexed="56"/>
      <name val="Tahoma"/>
      <family val="2"/>
    </font>
    <font>
      <b/>
      <sz val="11"/>
      <name val="Tahoma"/>
      <family val="2"/>
    </font>
    <font>
      <b/>
      <sz val="10"/>
      <color indexed="56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4" borderId="0" xfId="3" applyNumberFormat="1" applyFont="1" applyFill="1" applyAlignment="1" applyProtection="1">
      <alignment horizontal="center" vertical="center" wrapText="1"/>
      <protection locked="0"/>
    </xf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49" fontId="7" fillId="4" borderId="0" xfId="3" applyNumberFormat="1" applyFont="1" applyFill="1" applyAlignment="1" applyProtection="1">
      <alignment horizontal="center" vertical="center" wrapText="1"/>
      <protection locked="0"/>
    </xf>
    <xf numFmtId="0" fontId="7" fillId="5" borderId="0" xfId="3" applyFont="1" applyFill="1" applyAlignment="1" applyProtection="1">
      <alignment horizontal="center" vertical="center" wrapText="1"/>
      <protection locked="0"/>
    </xf>
    <xf numFmtId="166" fontId="3" fillId="4" borderId="0" xfId="0" applyNumberFormat="1" applyFont="1" applyFill="1"/>
    <xf numFmtId="166" fontId="3" fillId="5" borderId="0" xfId="0" applyNumberFormat="1" applyFont="1" applyFill="1"/>
    <xf numFmtId="166" fontId="3" fillId="0" borderId="0" xfId="0" applyNumberFormat="1" applyFont="1"/>
    <xf numFmtId="0" fontId="9" fillId="0" borderId="0" xfId="0" applyFont="1" applyAlignment="1">
      <alignment horizontal="center" vertical="center"/>
    </xf>
    <xf numFmtId="0" fontId="1" fillId="4" borderId="0" xfId="0" applyFont="1" applyFill="1"/>
    <xf numFmtId="0" fontId="9" fillId="0" borderId="0" xfId="0" applyFont="1" applyAlignment="1">
      <alignment horizontal="left"/>
    </xf>
    <xf numFmtId="0" fontId="1" fillId="5" borderId="0" xfId="0" applyFont="1" applyFill="1"/>
    <xf numFmtId="0" fontId="10" fillId="0" borderId="0" xfId="0" applyFont="1"/>
    <xf numFmtId="165" fontId="10" fillId="0" borderId="0" xfId="0" applyNumberFormat="1" applyFont="1"/>
    <xf numFmtId="20" fontId="9" fillId="0" borderId="1" xfId="0" quotePrefix="1" applyNumberFormat="1" applyFont="1" applyBorder="1" applyAlignment="1">
      <alignment horizontal="center" vertical="center" textRotation="255" wrapText="1"/>
    </xf>
    <xf numFmtId="165" fontId="1" fillId="4" borderId="2" xfId="1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5" fontId="1" fillId="4" borderId="3" xfId="1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 textRotation="255" wrapText="1"/>
    </xf>
    <xf numFmtId="165" fontId="1" fillId="4" borderId="0" xfId="1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65" fontId="1" fillId="4" borderId="5" xfId="1" applyNumberFormat="1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 textRotation="255" wrapText="1"/>
    </xf>
    <xf numFmtId="165" fontId="1" fillId="4" borderId="7" xfId="1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5" fontId="1" fillId="4" borderId="8" xfId="1" applyNumberFormat="1" applyFont="1" applyFill="1" applyBorder="1" applyAlignment="1">
      <alignment horizontal="left" vertical="center"/>
    </xf>
    <xf numFmtId="0" fontId="9" fillId="0" borderId="1" xfId="0" quotePrefix="1" applyFont="1" applyBorder="1" applyAlignment="1">
      <alignment horizontal="center" vertical="center" textRotation="255" wrapText="1"/>
    </xf>
    <xf numFmtId="165" fontId="11" fillId="0" borderId="0" xfId="0" applyNumberFormat="1" applyFont="1"/>
    <xf numFmtId="165" fontId="1" fillId="0" borderId="0" xfId="1" applyNumberFormat="1" applyFont="1" applyAlignment="1">
      <alignment vertical="center"/>
    </xf>
    <xf numFmtId="165" fontId="1" fillId="0" borderId="0" xfId="1" applyNumberFormat="1" applyFont="1" applyAlignment="1">
      <alignment horizontal="center" vertical="center"/>
    </xf>
    <xf numFmtId="165" fontId="1" fillId="5" borderId="0" xfId="1" applyNumberFormat="1" applyFont="1" applyFill="1" applyAlignment="1">
      <alignment horizontal="right" vertical="center"/>
    </xf>
    <xf numFmtId="0" fontId="1" fillId="5" borderId="0" xfId="0" applyFont="1" applyFill="1" applyAlignment="1">
      <alignment horizontal="center"/>
    </xf>
    <xf numFmtId="165" fontId="1" fillId="5" borderId="0" xfId="1" applyNumberFormat="1" applyFont="1" applyFill="1" applyAlignment="1">
      <alignment horizontal="left" vertical="center"/>
    </xf>
    <xf numFmtId="165" fontId="1" fillId="0" borderId="0" xfId="1" applyNumberFormat="1" applyFont="1" applyAlignment="1">
      <alignment horizontal="left" vertical="center"/>
    </xf>
    <xf numFmtId="165" fontId="1" fillId="4" borderId="0" xfId="1" applyNumberFormat="1" applyFont="1" applyFill="1" applyAlignment="1">
      <alignment horizontal="right" vertical="center"/>
    </xf>
    <xf numFmtId="165" fontId="1" fillId="4" borderId="0" xfId="1" applyNumberFormat="1" applyFont="1" applyFill="1" applyAlignment="1">
      <alignment horizontal="left" vertical="center"/>
    </xf>
    <xf numFmtId="165" fontId="1" fillId="5" borderId="0" xfId="1" applyNumberFormat="1" applyFont="1" applyFill="1" applyAlignment="1">
      <alignment horizontal="right"/>
    </xf>
    <xf numFmtId="165" fontId="1" fillId="5" borderId="0" xfId="1" applyNumberFormat="1" applyFont="1" applyFill="1" applyAlignment="1">
      <alignment horizontal="center"/>
    </xf>
    <xf numFmtId="165" fontId="1" fillId="4" borderId="0" xfId="1" applyNumberFormat="1" applyFont="1" applyFill="1" applyAlignment="1">
      <alignment horizontal="center" vertical="center"/>
    </xf>
    <xf numFmtId="165" fontId="1" fillId="5" borderId="0" xfId="1" applyNumberFormat="1" applyFont="1" applyFill="1" applyAlignment="1">
      <alignment horizontal="center" vertical="center"/>
    </xf>
    <xf numFmtId="0" fontId="12" fillId="5" borderId="0" xfId="0" applyFont="1" applyFill="1"/>
    <xf numFmtId="165" fontId="1" fillId="4" borderId="0" xfId="1" quotePrefix="1" applyNumberFormat="1" applyFont="1" applyFill="1" applyAlignment="1">
      <alignment horizontal="center" vertical="center"/>
    </xf>
    <xf numFmtId="165" fontId="1" fillId="4" borderId="0" xfId="1" applyNumberFormat="1" applyFont="1" applyFill="1" applyAlignment="1">
      <alignment horizontal="left" vertical="center" wrapText="1"/>
    </xf>
    <xf numFmtId="165" fontId="1" fillId="0" borderId="0" xfId="1" applyNumberFormat="1" applyFont="1" applyAlignment="1">
      <alignment horizontal="right" vertical="center"/>
    </xf>
    <xf numFmtId="0" fontId="13" fillId="0" borderId="0" xfId="0" applyFont="1"/>
    <xf numFmtId="165" fontId="1" fillId="0" borderId="0" xfId="1" applyNumberFormat="1" applyFont="1"/>
    <xf numFmtId="165" fontId="1" fillId="0" borderId="0" xfId="1" applyNumberFormat="1" applyFont="1" applyAlignment="1">
      <alignment horizontal="center"/>
    </xf>
    <xf numFmtId="0" fontId="14" fillId="0" borderId="0" xfId="0" applyFont="1"/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0" fontId="1" fillId="5" borderId="2" xfId="0" applyFont="1" applyFill="1" applyBorder="1"/>
    <xf numFmtId="0" fontId="16" fillId="5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67" fontId="1" fillId="0" borderId="16" xfId="1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167" fontId="1" fillId="0" borderId="22" xfId="1" applyNumberFormat="1" applyFont="1" applyBorder="1" applyAlignment="1">
      <alignment horizontal="right" vertical="center"/>
    </xf>
    <xf numFmtId="167" fontId="1" fillId="0" borderId="23" xfId="1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165" fontId="1" fillId="0" borderId="19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167" fontId="1" fillId="0" borderId="28" xfId="1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9" fontId="17" fillId="0" borderId="0" xfId="2" applyFont="1" applyAlignment="1" applyProtection="1">
      <alignment horizontal="right" vertical="center"/>
      <protection locked="0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dynics.net/documents/FX-SW-HAZ-MONITOR.pdf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2" name="Text Box 88">
          <a:extLst>
            <a:ext uri="{FF2B5EF4-FFF2-40B4-BE49-F238E27FC236}">
              <a16:creationId xmlns:a16="http://schemas.microsoft.com/office/drawing/2014/main" id="{018B7292-9A57-4B17-8B13-884B3D3DA4A8}"/>
            </a:ext>
          </a:extLst>
        </xdr:cNvPr>
        <xdr:cNvSpPr txBox="1">
          <a:spLocks noChangeArrowheads="1"/>
        </xdr:cNvSpPr>
      </xdr:nvSpPr>
      <xdr:spPr bwMode="auto">
        <a:xfrm>
          <a:off x="5625703" y="869156"/>
          <a:ext cx="331723" cy="323850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3" name="Text Box 115">
          <a:extLst>
            <a:ext uri="{FF2B5EF4-FFF2-40B4-BE49-F238E27FC236}">
              <a16:creationId xmlns:a16="http://schemas.microsoft.com/office/drawing/2014/main" id="{1B0792F3-028E-469E-814A-72C43CFDE1CD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23955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FX/SW-HAZ MONITOR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Hazardous Location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Monitors 4:3 &amp; 16:9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83F4B70A-0535-4E0A-8DD1-E383989934C8}"/>
            </a:ext>
          </a:extLst>
        </xdr:cNvPr>
        <xdr:cNvSpPr txBox="1">
          <a:spLocks noChangeArrowheads="1"/>
        </xdr:cNvSpPr>
      </xdr:nvSpPr>
      <xdr:spPr bwMode="auto">
        <a:xfrm>
          <a:off x="61305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BEZ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39455B6E-A3F0-42A6-8C6A-4B5CDE482C0C}"/>
            </a:ext>
          </a:extLst>
        </xdr:cNvPr>
        <xdr:cNvSpPr txBox="1">
          <a:spLocks noChangeArrowheads="1"/>
        </xdr:cNvSpPr>
      </xdr:nvSpPr>
      <xdr:spPr bwMode="auto">
        <a:xfrm>
          <a:off x="66353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8C08442B-A316-4D5B-82AE-587A30712A7A}"/>
            </a:ext>
          </a:extLst>
        </xdr:cNvPr>
        <xdr:cNvSpPr txBox="1">
          <a:spLocks noChangeArrowheads="1"/>
        </xdr:cNvSpPr>
      </xdr:nvSpPr>
      <xdr:spPr bwMode="auto">
        <a:xfrm>
          <a:off x="71401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TCH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B149946D-2F34-412C-B51E-F030CD4414CB}"/>
            </a:ext>
          </a:extLst>
        </xdr:cNvPr>
        <xdr:cNvSpPr txBox="1">
          <a:spLocks noChangeArrowheads="1"/>
        </xdr:cNvSpPr>
      </xdr:nvSpPr>
      <xdr:spPr bwMode="auto">
        <a:xfrm>
          <a:off x="76450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DC073274-FDC6-4860-8686-BB7DD591FE86}"/>
            </a:ext>
          </a:extLst>
        </xdr:cNvPr>
        <xdr:cNvSpPr txBox="1">
          <a:spLocks noChangeArrowheads="1"/>
        </xdr:cNvSpPr>
      </xdr:nvSpPr>
      <xdr:spPr bwMode="auto">
        <a:xfrm>
          <a:off x="81498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VID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27C193A-16EA-43B1-A6D2-789D94508B32}"/>
            </a:ext>
          </a:extLst>
        </xdr:cNvPr>
        <xdr:cNvSpPr/>
      </xdr:nvSpPr>
      <xdr:spPr>
        <a:xfrm>
          <a:off x="201929" y="581025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9E6C0329-99CA-4130-94F7-F6C0A0A57383}"/>
            </a:ext>
          </a:extLst>
        </xdr:cNvPr>
        <xdr:cNvSpPr/>
      </xdr:nvSpPr>
      <xdr:spPr>
        <a:xfrm>
          <a:off x="3103245" y="1866900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2" name="Picture 116" descr="Dynics Logo">
          <a:extLst>
            <a:ext uri="{FF2B5EF4-FFF2-40B4-BE49-F238E27FC236}">
              <a16:creationId xmlns:a16="http://schemas.microsoft.com/office/drawing/2014/main" id="{22BD909A-9BCA-4320-8690-DD5230F8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71427</xdr:colOff>
      <xdr:row>1</xdr:row>
      <xdr:rowOff>161512</xdr:rowOff>
    </xdr:from>
    <xdr:ext cx="2039469" cy="216149"/>
    <xdr:sp macro="" textlink="">
      <xdr:nvSpPr>
        <xdr:cNvPr id="13" name="Rectangl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27690F-9431-4C63-A8D1-5B290A17A485}"/>
            </a:ext>
          </a:extLst>
        </xdr:cNvPr>
        <xdr:cNvSpPr/>
      </xdr:nvSpPr>
      <xdr:spPr>
        <a:xfrm>
          <a:off x="9691677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 editAs="oneCell">
    <xdr:from>
      <xdr:col>3</xdr:col>
      <xdr:colOff>3314700</xdr:colOff>
      <xdr:row>6</xdr:row>
      <xdr:rowOff>66675</xdr:rowOff>
    </xdr:from>
    <xdr:to>
      <xdr:col>3</xdr:col>
      <xdr:colOff>3842477</xdr:colOff>
      <xdr:row>11</xdr:row>
      <xdr:rowOff>0</xdr:rowOff>
    </xdr:to>
    <xdr:pic>
      <xdr:nvPicPr>
        <xdr:cNvPr id="14" name="Picture 12">
          <a:extLst>
            <a:ext uri="{FF2B5EF4-FFF2-40B4-BE49-F238E27FC236}">
              <a16:creationId xmlns:a16="http://schemas.microsoft.com/office/drawing/2014/main" id="{0C3400AB-4BE2-4F83-959F-22DD6A5DE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038225"/>
          <a:ext cx="527777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15" name="Text Box 88">
          <a:extLst>
            <a:ext uri="{FF2B5EF4-FFF2-40B4-BE49-F238E27FC236}">
              <a16:creationId xmlns:a16="http://schemas.microsoft.com/office/drawing/2014/main" id="{4B2725D6-34E2-49FC-99CD-5ED634BCE98E}"/>
            </a:ext>
          </a:extLst>
        </xdr:cNvPr>
        <xdr:cNvSpPr txBox="1">
          <a:spLocks noChangeArrowheads="1"/>
        </xdr:cNvSpPr>
      </xdr:nvSpPr>
      <xdr:spPr bwMode="auto">
        <a:xfrm>
          <a:off x="86546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HAZ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6F1E-BF7C-4F6E-9BBA-D005666D88B3}">
  <sheetPr>
    <pageSetUpPr fitToPage="1"/>
  </sheetPr>
  <dimension ref="A2:AC115"/>
  <sheetViews>
    <sheetView showGridLines="0" tabSelected="1" zoomScaleNormal="100" zoomScalePageLayoutView="91" workbookViewId="0">
      <pane xSplit="4" ySplit="12" topLeftCell="E13" activePane="bottomRight" state="frozen"/>
      <selection activeCell="D32" sqref="D32"/>
      <selection pane="topRight" activeCell="D32" sqref="D32"/>
      <selection pane="bottomLeft" activeCell="D32" sqref="D32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9.42578125" style="1" customWidth="1"/>
    <col min="28" max="28" width="8.140625" style="1" customWidth="1"/>
    <col min="29" max="29" width="4.7109375" style="1" customWidth="1"/>
    <col min="30" max="16384" width="9.140625" style="1"/>
  </cols>
  <sheetData>
    <row r="2" spans="1:29" ht="18" x14ac:dyDescent="0.2">
      <c r="E2" s="2" t="s">
        <v>29</v>
      </c>
      <c r="AC2" s="3"/>
    </row>
    <row r="4" spans="1:29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5"/>
    </row>
    <row r="5" spans="1:29" ht="18" customHeight="1" x14ac:dyDescent="0.2">
      <c r="A5" s="6"/>
      <c r="B5" s="6"/>
      <c r="C5" s="6"/>
      <c r="D5" s="6"/>
      <c r="E5" s="7" t="s">
        <v>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9" x14ac:dyDescent="0.2">
      <c r="A6" s="8"/>
      <c r="B6" s="8"/>
      <c r="C6" s="8"/>
      <c r="D6" s="8"/>
    </row>
    <row r="7" spans="1:29" ht="21" customHeight="1" x14ac:dyDescent="0.2">
      <c r="A7" s="8"/>
      <c r="B7" s="8"/>
      <c r="C7" s="8"/>
      <c r="D7" s="8"/>
    </row>
    <row r="8" spans="1:29" ht="3" customHeight="1" x14ac:dyDescent="0.2">
      <c r="A8" s="8"/>
      <c r="B8" s="8"/>
      <c r="C8" s="8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9" ht="12.75" customHeight="1" x14ac:dyDescent="0.2">
      <c r="A9" s="8"/>
      <c r="B9" s="8"/>
      <c r="C9" s="8"/>
      <c r="D9" s="8"/>
      <c r="E9" s="10"/>
      <c r="G9" s="11"/>
      <c r="I9" s="12"/>
      <c r="K9" s="11"/>
      <c r="M9" s="12"/>
      <c r="O9" s="13"/>
      <c r="Q9" s="12"/>
    </row>
    <row r="10" spans="1:29" ht="12.75" customHeight="1" x14ac:dyDescent="0.2">
      <c r="A10" s="8"/>
      <c r="B10" s="8"/>
      <c r="C10" s="8"/>
      <c r="D10" s="8"/>
      <c r="E10" s="10"/>
      <c r="G10" s="11"/>
      <c r="I10" s="12"/>
      <c r="K10" s="11"/>
      <c r="M10" s="12"/>
      <c r="O10" s="11"/>
      <c r="Q10" s="12"/>
    </row>
    <row r="11" spans="1:29" ht="3" customHeight="1" x14ac:dyDescent="0.2">
      <c r="A11" s="8"/>
      <c r="B11" s="8"/>
      <c r="C11" s="8"/>
      <c r="D11" s="8"/>
      <c r="E11" s="14"/>
      <c r="G11" s="15"/>
      <c r="I11" s="14"/>
      <c r="K11" s="15"/>
      <c r="M11" s="14"/>
      <c r="O11" s="15"/>
      <c r="Q11" s="14"/>
      <c r="S11" s="16"/>
      <c r="U11" s="16"/>
      <c r="W11" s="16"/>
      <c r="Y11" s="16"/>
      <c r="AA11" s="16"/>
    </row>
    <row r="12" spans="1:29" ht="12.75" customHeight="1" x14ac:dyDescent="0.2">
      <c r="A12" s="8"/>
      <c r="B12" s="8"/>
      <c r="C12" s="8"/>
      <c r="D12" s="8"/>
      <c r="E12" s="14"/>
      <c r="G12" s="15"/>
      <c r="I12" s="14"/>
      <c r="K12" s="15"/>
      <c r="M12" s="14"/>
      <c r="O12" s="15"/>
      <c r="Q12" s="14"/>
      <c r="S12" s="16"/>
      <c r="U12" s="16"/>
      <c r="W12" s="16"/>
      <c r="Y12" s="16"/>
      <c r="Z12" s="16"/>
      <c r="AA12" s="16"/>
    </row>
    <row r="13" spans="1:29" ht="37.5" customHeight="1" x14ac:dyDescent="0.2">
      <c r="A13" s="9"/>
      <c r="B13" s="17"/>
      <c r="C13" s="17"/>
      <c r="D13" s="17"/>
      <c r="E13" s="14"/>
      <c r="G13" s="15"/>
      <c r="I13" s="14"/>
      <c r="K13" s="15"/>
      <c r="M13" s="14"/>
      <c r="O13" s="15"/>
      <c r="Q13" s="18"/>
      <c r="S13" s="16"/>
      <c r="U13" s="16"/>
      <c r="W13" s="16"/>
      <c r="Y13" s="16"/>
      <c r="Z13" s="16"/>
      <c r="AA13" s="16"/>
    </row>
    <row r="14" spans="1:29" ht="13.5" thickBot="1" x14ac:dyDescent="0.25">
      <c r="C14" s="19" t="s">
        <v>4</v>
      </c>
      <c r="E14" s="18"/>
      <c r="G14" s="20"/>
      <c r="I14" s="18"/>
      <c r="K14" s="20"/>
      <c r="M14" s="18"/>
      <c r="O14" s="20"/>
      <c r="Q14" s="18"/>
      <c r="AA14" s="21" t="str">
        <f>C15</f>
        <v>FX12</v>
      </c>
      <c r="AB14" s="22">
        <f>_xlfn.NUMBERVALUE(B15)</f>
        <v>0</v>
      </c>
    </row>
    <row r="15" spans="1:29" x14ac:dyDescent="0.2">
      <c r="A15" s="23" t="s">
        <v>5</v>
      </c>
      <c r="B15" s="24"/>
      <c r="C15" s="25" t="s">
        <v>31</v>
      </c>
      <c r="D15" s="26" t="s">
        <v>32</v>
      </c>
      <c r="E15" s="18"/>
      <c r="G15" s="20"/>
      <c r="I15" s="18"/>
      <c r="K15" s="20"/>
      <c r="M15" s="18"/>
      <c r="O15" s="20"/>
      <c r="Q15" s="18"/>
      <c r="AA15" s="21" t="str">
        <f t="shared" ref="AA15:AA22" si="0">C16</f>
        <v>FX15</v>
      </c>
      <c r="AB15" s="22">
        <f t="shared" ref="AB15:AB22" si="1">_xlfn.NUMBERVALUE(B16)</f>
        <v>0</v>
      </c>
    </row>
    <row r="16" spans="1:29" x14ac:dyDescent="0.2">
      <c r="A16" s="27"/>
      <c r="B16" s="28"/>
      <c r="C16" s="29" t="s">
        <v>33</v>
      </c>
      <c r="D16" s="30" t="s">
        <v>34</v>
      </c>
      <c r="E16" s="18"/>
      <c r="G16" s="20"/>
      <c r="I16" s="18"/>
      <c r="K16" s="20"/>
      <c r="M16" s="18"/>
      <c r="O16" s="20"/>
      <c r="Q16" s="18"/>
      <c r="AA16" s="21" t="str">
        <f t="shared" si="0"/>
        <v>FX17</v>
      </c>
      <c r="AB16" s="22">
        <f t="shared" si="1"/>
        <v>0</v>
      </c>
    </row>
    <row r="17" spans="1:28" x14ac:dyDescent="0.2">
      <c r="A17" s="27"/>
      <c r="B17" s="28"/>
      <c r="C17" s="29" t="s">
        <v>1</v>
      </c>
      <c r="D17" s="30" t="s">
        <v>35</v>
      </c>
      <c r="E17" s="18"/>
      <c r="G17" s="20"/>
      <c r="I17" s="18"/>
      <c r="K17" s="20"/>
      <c r="M17" s="18"/>
      <c r="O17" s="20"/>
      <c r="Q17" s="18"/>
      <c r="AA17" s="21" t="str">
        <f t="shared" si="0"/>
        <v>FX19</v>
      </c>
      <c r="AB17" s="22">
        <f t="shared" si="1"/>
        <v>0</v>
      </c>
    </row>
    <row r="18" spans="1:28" ht="13.5" thickBot="1" x14ac:dyDescent="0.25">
      <c r="A18" s="31"/>
      <c r="B18" s="32"/>
      <c r="C18" s="33" t="s">
        <v>36</v>
      </c>
      <c r="D18" s="34" t="s">
        <v>37</v>
      </c>
      <c r="E18" s="18"/>
      <c r="G18" s="20"/>
      <c r="I18" s="18"/>
      <c r="K18" s="20"/>
      <c r="M18" s="18"/>
      <c r="O18" s="20"/>
      <c r="Q18" s="18"/>
      <c r="AA18" s="21" t="str">
        <f t="shared" si="0"/>
        <v>SW12</v>
      </c>
      <c r="AB18" s="22">
        <f t="shared" si="1"/>
        <v>0</v>
      </c>
    </row>
    <row r="19" spans="1:28" x14ac:dyDescent="0.2">
      <c r="A19" s="35" t="s">
        <v>6</v>
      </c>
      <c r="B19" s="24"/>
      <c r="C19" s="25" t="s">
        <v>38</v>
      </c>
      <c r="D19" s="26" t="s">
        <v>39</v>
      </c>
      <c r="E19" s="18"/>
      <c r="G19" s="20"/>
      <c r="I19" s="18"/>
      <c r="K19" s="20"/>
      <c r="M19" s="18"/>
      <c r="O19" s="20"/>
      <c r="Q19" s="18"/>
      <c r="AA19" s="21" t="str">
        <f t="shared" si="0"/>
        <v>SW15</v>
      </c>
      <c r="AB19" s="22">
        <f t="shared" si="1"/>
        <v>0</v>
      </c>
    </row>
    <row r="20" spans="1:28" x14ac:dyDescent="0.2">
      <c r="A20" s="27"/>
      <c r="B20" s="28"/>
      <c r="C20" s="29" t="s">
        <v>40</v>
      </c>
      <c r="D20" s="30" t="s">
        <v>41</v>
      </c>
      <c r="E20" s="18"/>
      <c r="G20" s="20"/>
      <c r="I20" s="18"/>
      <c r="K20" s="20"/>
      <c r="M20" s="18"/>
      <c r="O20" s="20"/>
      <c r="Q20" s="18"/>
      <c r="AA20" s="21" t="str">
        <f t="shared" si="0"/>
        <v>SW19</v>
      </c>
      <c r="AB20" s="22">
        <f t="shared" si="1"/>
        <v>0</v>
      </c>
    </row>
    <row r="21" spans="1:28" x14ac:dyDescent="0.2">
      <c r="A21" s="27"/>
      <c r="B21" s="28"/>
      <c r="C21" s="29" t="s">
        <v>42</v>
      </c>
      <c r="D21" s="30" t="s">
        <v>43</v>
      </c>
      <c r="E21" s="18"/>
      <c r="G21" s="20"/>
      <c r="I21" s="18"/>
      <c r="K21" s="20"/>
      <c r="M21" s="18"/>
      <c r="O21" s="20"/>
      <c r="Q21" s="18"/>
      <c r="AA21" s="21" t="str">
        <f t="shared" si="0"/>
        <v>SW22</v>
      </c>
      <c r="AB21" s="22">
        <f t="shared" si="1"/>
        <v>0</v>
      </c>
    </row>
    <row r="22" spans="1:28" x14ac:dyDescent="0.2">
      <c r="A22" s="27"/>
      <c r="B22" s="28"/>
      <c r="C22" s="29" t="s">
        <v>44</v>
      </c>
      <c r="D22" s="30" t="s">
        <v>45</v>
      </c>
      <c r="E22" s="18"/>
      <c r="G22" s="20"/>
      <c r="I22" s="18"/>
      <c r="K22" s="20"/>
      <c r="M22" s="18"/>
      <c r="O22" s="20"/>
      <c r="Q22" s="18"/>
      <c r="AA22" s="21" t="str">
        <f t="shared" si="0"/>
        <v>SW24</v>
      </c>
      <c r="AB22" s="22">
        <f t="shared" si="1"/>
        <v>0</v>
      </c>
    </row>
    <row r="23" spans="1:28" ht="13.5" thickBot="1" x14ac:dyDescent="0.25">
      <c r="A23" s="31"/>
      <c r="B23" s="32"/>
      <c r="C23" s="33" t="s">
        <v>46</v>
      </c>
      <c r="D23" s="34" t="s">
        <v>47</v>
      </c>
      <c r="E23" s="18"/>
      <c r="G23" s="20"/>
      <c r="I23" s="18"/>
      <c r="K23" s="20"/>
      <c r="M23" s="18"/>
      <c r="O23" s="20"/>
      <c r="Q23" s="18"/>
      <c r="AB23" s="36"/>
    </row>
    <row r="24" spans="1:28" ht="15" customHeight="1" x14ac:dyDescent="0.2">
      <c r="B24" s="37"/>
      <c r="C24" s="38"/>
      <c r="D24" s="37"/>
      <c r="G24" s="20"/>
      <c r="I24" s="18"/>
      <c r="K24" s="20"/>
      <c r="M24" s="18"/>
      <c r="O24" s="20"/>
      <c r="Q24" s="18"/>
    </row>
    <row r="25" spans="1:28" x14ac:dyDescent="0.2">
      <c r="C25" s="19" t="s">
        <v>7</v>
      </c>
      <c r="D25" s="19"/>
      <c r="G25" s="20"/>
      <c r="I25" s="18"/>
      <c r="K25" s="20"/>
      <c r="M25" s="18"/>
      <c r="O25" s="20"/>
      <c r="Q25" s="18"/>
    </row>
    <row r="26" spans="1:28" x14ac:dyDescent="0.2">
      <c r="B26" s="39"/>
      <c r="C26" s="40" t="s">
        <v>2</v>
      </c>
      <c r="D26" s="41" t="s">
        <v>48</v>
      </c>
      <c r="E26" s="20"/>
      <c r="F26" s="20"/>
      <c r="G26" s="20"/>
      <c r="I26" s="18"/>
      <c r="K26" s="20"/>
      <c r="M26" s="18"/>
      <c r="O26" s="20"/>
      <c r="Q26" s="18"/>
    </row>
    <row r="27" spans="1:28" ht="14.25" customHeight="1" x14ac:dyDescent="0.2">
      <c r="B27" s="39"/>
      <c r="C27" s="40" t="s">
        <v>30</v>
      </c>
      <c r="D27" s="41" t="s">
        <v>49</v>
      </c>
      <c r="E27" s="20"/>
      <c r="F27" s="20"/>
      <c r="G27" s="20"/>
      <c r="I27" s="18"/>
      <c r="K27" s="20"/>
      <c r="M27" s="18"/>
      <c r="O27" s="20"/>
      <c r="Q27" s="18"/>
    </row>
    <row r="28" spans="1:28" ht="15" customHeight="1" x14ac:dyDescent="0.2">
      <c r="B28" s="37"/>
      <c r="C28" s="38"/>
      <c r="D28" s="37"/>
      <c r="I28" s="18"/>
      <c r="K28" s="20"/>
      <c r="M28" s="18"/>
      <c r="O28" s="20"/>
      <c r="Q28" s="18"/>
    </row>
    <row r="29" spans="1:28" ht="14.25" customHeight="1" x14ac:dyDescent="0.2">
      <c r="C29" s="19" t="s">
        <v>8</v>
      </c>
      <c r="D29" s="42"/>
      <c r="E29" s="19"/>
      <c r="F29" s="19"/>
      <c r="I29" s="18"/>
      <c r="K29" s="20"/>
      <c r="M29" s="18"/>
      <c r="O29" s="20"/>
      <c r="Q29" s="18"/>
    </row>
    <row r="30" spans="1:28" ht="14.25" customHeight="1" x14ac:dyDescent="0.2">
      <c r="B30" s="43"/>
      <c r="C30" s="29" t="s">
        <v>9</v>
      </c>
      <c r="D30" s="44" t="s">
        <v>50</v>
      </c>
      <c r="E30" s="18"/>
      <c r="F30" s="18"/>
      <c r="G30" s="18"/>
      <c r="H30" s="18"/>
      <c r="I30" s="18"/>
      <c r="K30" s="20"/>
      <c r="M30" s="18"/>
      <c r="O30" s="20"/>
      <c r="Q30" s="18"/>
      <c r="AA30" s="21" t="s">
        <v>9</v>
      </c>
    </row>
    <row r="31" spans="1:28" ht="14.25" customHeight="1" x14ac:dyDescent="0.2">
      <c r="B31" s="43"/>
      <c r="C31" s="29" t="s">
        <v>3</v>
      </c>
      <c r="D31" s="44" t="s">
        <v>51</v>
      </c>
      <c r="E31" s="18"/>
      <c r="F31" s="18"/>
      <c r="G31" s="18"/>
      <c r="H31" s="18"/>
      <c r="I31" s="18"/>
      <c r="K31" s="20"/>
      <c r="M31" s="18"/>
      <c r="O31" s="20"/>
      <c r="Q31" s="18"/>
      <c r="AA31" s="21" t="s">
        <v>3</v>
      </c>
    </row>
    <row r="32" spans="1:28" ht="15" customHeight="1" x14ac:dyDescent="0.2">
      <c r="B32" s="37"/>
      <c r="C32" s="38"/>
      <c r="D32" s="37"/>
      <c r="K32" s="20"/>
      <c r="M32" s="18"/>
      <c r="O32" s="20"/>
      <c r="Q32" s="18"/>
    </row>
    <row r="33" spans="2:27" ht="14.25" customHeight="1" x14ac:dyDescent="0.2">
      <c r="C33" s="19" t="s">
        <v>10</v>
      </c>
      <c r="D33" s="42"/>
      <c r="K33" s="20"/>
      <c r="M33" s="18"/>
      <c r="O33" s="20"/>
      <c r="Q33" s="18"/>
    </row>
    <row r="34" spans="2:27" ht="14.25" customHeight="1" x14ac:dyDescent="0.2">
      <c r="B34" s="45"/>
      <c r="C34" s="46" t="s">
        <v>52</v>
      </c>
      <c r="D34" s="41" t="s">
        <v>53</v>
      </c>
      <c r="E34" s="20"/>
      <c r="F34" s="20"/>
      <c r="G34" s="20"/>
      <c r="H34" s="20"/>
      <c r="I34" s="20"/>
      <c r="J34" s="20"/>
      <c r="K34" s="20"/>
      <c r="M34" s="18"/>
      <c r="O34" s="20"/>
      <c r="Q34" s="18"/>
      <c r="AA34" s="21" t="str">
        <f>IF(I9="L","N","")</f>
        <v/>
      </c>
    </row>
    <row r="35" spans="2:27" ht="14.25" customHeight="1" x14ac:dyDescent="0.2">
      <c r="B35" s="45"/>
      <c r="C35" s="46" t="s">
        <v>30</v>
      </c>
      <c r="D35" s="41" t="s">
        <v>54</v>
      </c>
      <c r="E35" s="20"/>
      <c r="F35" s="20"/>
      <c r="G35" s="20"/>
      <c r="H35" s="20"/>
      <c r="I35" s="20"/>
      <c r="J35" s="20"/>
      <c r="K35" s="20"/>
      <c r="M35" s="18"/>
      <c r="O35" s="20"/>
      <c r="Q35" s="18"/>
      <c r="AA35" s="21" t="str">
        <f>IF(I9="T","S","")</f>
        <v/>
      </c>
    </row>
    <row r="36" spans="2:27" ht="14.25" customHeight="1" x14ac:dyDescent="0.2">
      <c r="B36" s="45"/>
      <c r="C36" s="46" t="s">
        <v>55</v>
      </c>
      <c r="D36" s="41" t="s">
        <v>56</v>
      </c>
      <c r="E36" s="20"/>
      <c r="F36" s="20"/>
      <c r="G36" s="20"/>
      <c r="H36" s="20"/>
      <c r="I36" s="20"/>
      <c r="J36" s="20"/>
      <c r="K36" s="20"/>
      <c r="M36" s="18"/>
      <c r="O36" s="20"/>
      <c r="Q36" s="18"/>
      <c r="AA36" s="21" t="str">
        <f>IF(I9="T","U","")</f>
        <v/>
      </c>
    </row>
    <row r="37" spans="2:27" ht="15" customHeight="1" x14ac:dyDescent="0.2">
      <c r="B37" s="37"/>
      <c r="C37" s="38"/>
      <c r="D37" s="37"/>
      <c r="M37" s="18"/>
      <c r="O37" s="20"/>
      <c r="Q37" s="18"/>
    </row>
    <row r="38" spans="2:27" ht="14.25" customHeight="1" x14ac:dyDescent="0.2">
      <c r="C38" s="19" t="s">
        <v>11</v>
      </c>
      <c r="M38" s="18"/>
      <c r="O38" s="20"/>
      <c r="Q38" s="18"/>
    </row>
    <row r="39" spans="2:27" x14ac:dyDescent="0.2">
      <c r="B39" s="47"/>
      <c r="C39" s="47" t="s">
        <v>57</v>
      </c>
      <c r="D39" s="44" t="s">
        <v>58</v>
      </c>
      <c r="E39" s="18"/>
      <c r="F39" s="18"/>
      <c r="G39" s="18"/>
      <c r="H39" s="18"/>
      <c r="I39" s="18"/>
      <c r="J39" s="18"/>
      <c r="K39" s="18"/>
      <c r="L39" s="18"/>
      <c r="M39" s="18"/>
      <c r="O39" s="20"/>
      <c r="Q39" s="18"/>
    </row>
    <row r="40" spans="2:27" x14ac:dyDescent="0.2">
      <c r="B40" s="47"/>
      <c r="C40" s="47" t="s">
        <v>59</v>
      </c>
      <c r="D40" s="44" t="s">
        <v>60</v>
      </c>
      <c r="E40" s="18"/>
      <c r="F40" s="18"/>
      <c r="G40" s="18"/>
      <c r="H40" s="18"/>
      <c r="I40" s="18"/>
      <c r="J40" s="18"/>
      <c r="K40" s="18"/>
      <c r="L40" s="18"/>
      <c r="M40" s="18"/>
      <c r="O40" s="20"/>
      <c r="Q40" s="18"/>
    </row>
    <row r="41" spans="2:27" ht="15" customHeight="1" x14ac:dyDescent="0.2">
      <c r="B41" s="37"/>
      <c r="C41" s="38"/>
      <c r="D41" s="37"/>
      <c r="O41" s="20"/>
      <c r="Q41" s="18"/>
    </row>
    <row r="42" spans="2:27" x14ac:dyDescent="0.2">
      <c r="C42" s="19" t="s">
        <v>12</v>
      </c>
      <c r="O42" s="20"/>
      <c r="Q42" s="18"/>
    </row>
    <row r="43" spans="2:27" x14ac:dyDescent="0.2">
      <c r="B43" s="39"/>
      <c r="C43" s="48" t="s">
        <v>61</v>
      </c>
      <c r="D43" s="41" t="s">
        <v>62</v>
      </c>
      <c r="E43" s="49"/>
      <c r="F43" s="49"/>
      <c r="G43" s="20"/>
      <c r="H43" s="20"/>
      <c r="I43" s="20"/>
      <c r="J43" s="20"/>
      <c r="K43" s="20"/>
      <c r="L43" s="20"/>
      <c r="M43" s="20"/>
      <c r="N43" s="20"/>
      <c r="O43" s="20"/>
      <c r="Q43" s="18"/>
    </row>
    <row r="44" spans="2:27" x14ac:dyDescent="0.2">
      <c r="B44" s="45"/>
      <c r="C44" s="48" t="s">
        <v>63</v>
      </c>
      <c r="D44" s="41" t="s">
        <v>64</v>
      </c>
      <c r="E44" s="49"/>
      <c r="F44" s="49"/>
      <c r="G44" s="20"/>
      <c r="H44" s="20"/>
      <c r="I44" s="20"/>
      <c r="J44" s="20"/>
      <c r="K44" s="20"/>
      <c r="L44" s="20"/>
      <c r="M44" s="20"/>
      <c r="N44" s="20"/>
      <c r="O44" s="20"/>
      <c r="Q44" s="18"/>
    </row>
    <row r="45" spans="2:27" ht="15" customHeight="1" x14ac:dyDescent="0.2">
      <c r="B45" s="37"/>
      <c r="C45" s="38"/>
      <c r="D45" s="37"/>
      <c r="Q45" s="18"/>
    </row>
    <row r="46" spans="2:27" ht="14.25" customHeight="1" x14ac:dyDescent="0.2">
      <c r="C46" s="19" t="s">
        <v>13</v>
      </c>
      <c r="Q46" s="18"/>
    </row>
    <row r="47" spans="2:27" ht="57" customHeight="1" x14ac:dyDescent="0.2">
      <c r="B47" s="43"/>
      <c r="C47" s="50" t="s">
        <v>14</v>
      </c>
      <c r="D47" s="51" t="s">
        <v>15</v>
      </c>
      <c r="E47" s="51"/>
      <c r="F47" s="51"/>
      <c r="G47" s="51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27" x14ac:dyDescent="0.2">
      <c r="B48" s="38"/>
      <c r="C48" s="38"/>
      <c r="D48" s="42"/>
    </row>
    <row r="49" spans="2:6" x14ac:dyDescent="0.2">
      <c r="B49" s="38"/>
      <c r="C49" s="38"/>
      <c r="D49" s="42"/>
    </row>
    <row r="50" spans="2:6" x14ac:dyDescent="0.2">
      <c r="B50" s="38"/>
      <c r="C50" s="38"/>
      <c r="D50" s="42"/>
    </row>
    <row r="51" spans="2:6" x14ac:dyDescent="0.2">
      <c r="B51" s="52"/>
      <c r="C51" s="38"/>
      <c r="D51" s="42"/>
    </row>
    <row r="52" spans="2:6" x14ac:dyDescent="0.2">
      <c r="B52" s="38"/>
      <c r="C52" s="38"/>
      <c r="D52" s="42"/>
    </row>
    <row r="53" spans="2:6" ht="15" customHeight="1" x14ac:dyDescent="0.2">
      <c r="B53" s="37"/>
      <c r="C53" s="38"/>
      <c r="D53" s="37"/>
    </row>
    <row r="54" spans="2:6" x14ac:dyDescent="0.2">
      <c r="C54" s="19"/>
    </row>
    <row r="55" spans="2:6" x14ac:dyDescent="0.2">
      <c r="B55" s="52"/>
      <c r="C55" s="38"/>
      <c r="D55" s="42"/>
    </row>
    <row r="56" spans="2:6" ht="15" customHeight="1" x14ac:dyDescent="0.2">
      <c r="B56" s="37"/>
      <c r="C56" s="38"/>
      <c r="D56" s="37"/>
    </row>
    <row r="57" spans="2:6" x14ac:dyDescent="0.2">
      <c r="C57" s="19"/>
    </row>
    <row r="58" spans="2:6" x14ac:dyDescent="0.2">
      <c r="B58" s="52"/>
      <c r="C58" s="38"/>
      <c r="D58" s="42"/>
    </row>
    <row r="59" spans="2:6" x14ac:dyDescent="0.2">
      <c r="B59" s="38"/>
      <c r="C59" s="38"/>
      <c r="D59" s="42"/>
      <c r="E59" s="53"/>
      <c r="F59" s="53"/>
    </row>
    <row r="60" spans="2:6" x14ac:dyDescent="0.2">
      <c r="B60" s="38"/>
      <c r="C60" s="38"/>
      <c r="D60" s="42"/>
      <c r="E60" s="53"/>
      <c r="F60" s="53"/>
    </row>
    <row r="61" spans="2:6" x14ac:dyDescent="0.2">
      <c r="B61" s="38"/>
      <c r="C61" s="38"/>
      <c r="D61" s="42"/>
      <c r="E61" s="53"/>
      <c r="F61" s="53"/>
    </row>
    <row r="62" spans="2:6" x14ac:dyDescent="0.2">
      <c r="B62" s="38"/>
      <c r="C62" s="38"/>
      <c r="D62" s="42"/>
      <c r="E62" s="53"/>
      <c r="F62" s="53"/>
    </row>
    <row r="63" spans="2:6" x14ac:dyDescent="0.2">
      <c r="B63" s="38"/>
      <c r="C63" s="38"/>
      <c r="D63" s="42"/>
      <c r="E63" s="53"/>
      <c r="F63" s="53"/>
    </row>
    <row r="64" spans="2:6" x14ac:dyDescent="0.2">
      <c r="B64" s="38"/>
      <c r="C64" s="38"/>
      <c r="D64" s="42"/>
      <c r="E64" s="53"/>
      <c r="F64" s="53"/>
    </row>
    <row r="65" spans="2:4" x14ac:dyDescent="0.2">
      <c r="B65" s="54"/>
      <c r="C65" s="55"/>
      <c r="D65" s="42"/>
    </row>
    <row r="66" spans="2:4" x14ac:dyDescent="0.2">
      <c r="B66" s="54"/>
      <c r="C66" s="55"/>
      <c r="D66" s="42"/>
    </row>
    <row r="67" spans="2:4" x14ac:dyDescent="0.2">
      <c r="B67" s="54"/>
      <c r="C67" s="55"/>
      <c r="D67" s="42"/>
    </row>
    <row r="68" spans="2:4" x14ac:dyDescent="0.2">
      <c r="B68" s="52"/>
      <c r="C68" s="55"/>
      <c r="D68" s="42"/>
    </row>
    <row r="69" spans="2:4" ht="15" customHeight="1" x14ac:dyDescent="0.2">
      <c r="B69" s="37"/>
      <c r="C69" s="38"/>
      <c r="D69" s="37"/>
    </row>
    <row r="70" spans="2:4" x14ac:dyDescent="0.2">
      <c r="C70" s="19"/>
    </row>
    <row r="71" spans="2:4" x14ac:dyDescent="0.2">
      <c r="B71" s="38"/>
      <c r="C71" s="38"/>
      <c r="D71" s="42"/>
    </row>
    <row r="72" spans="2:4" x14ac:dyDescent="0.2">
      <c r="B72" s="38"/>
      <c r="C72" s="38"/>
      <c r="D72" s="42"/>
    </row>
    <row r="73" spans="2:4" x14ac:dyDescent="0.2">
      <c r="B73" s="38"/>
      <c r="C73" s="38"/>
      <c r="D73" s="42"/>
    </row>
    <row r="74" spans="2:4" x14ac:dyDescent="0.2">
      <c r="B74" s="38"/>
      <c r="C74" s="38"/>
      <c r="D74" s="42"/>
    </row>
    <row r="75" spans="2:4" x14ac:dyDescent="0.2">
      <c r="B75" s="38"/>
      <c r="C75" s="38"/>
      <c r="D75" s="42"/>
    </row>
    <row r="76" spans="2:4" x14ac:dyDescent="0.2">
      <c r="B76" s="38"/>
      <c r="C76" s="38"/>
      <c r="D76" s="42"/>
    </row>
    <row r="77" spans="2:4" x14ac:dyDescent="0.2">
      <c r="B77" s="38"/>
      <c r="C77" s="38"/>
      <c r="D77" s="42"/>
    </row>
    <row r="78" spans="2:4" x14ac:dyDescent="0.2">
      <c r="B78" s="38"/>
      <c r="C78" s="38"/>
      <c r="D78" s="42"/>
    </row>
    <row r="79" spans="2:4" x14ac:dyDescent="0.2">
      <c r="B79" s="38"/>
      <c r="C79" s="38"/>
      <c r="D79" s="42"/>
    </row>
    <row r="80" spans="2:4" x14ac:dyDescent="0.2">
      <c r="B80" s="38"/>
      <c r="C80" s="38"/>
      <c r="D80" s="42"/>
    </row>
    <row r="81" spans="2:27" x14ac:dyDescent="0.2">
      <c r="B81" s="38"/>
      <c r="C81" s="38"/>
      <c r="D81" s="42"/>
    </row>
    <row r="82" spans="2:27" x14ac:dyDescent="0.2">
      <c r="B82" s="38"/>
      <c r="C82" s="38"/>
      <c r="D82" s="42"/>
    </row>
    <row r="83" spans="2:27" x14ac:dyDescent="0.2">
      <c r="B83" s="38"/>
      <c r="C83" s="38"/>
      <c r="D83" s="42"/>
    </row>
    <row r="84" spans="2:27" x14ac:dyDescent="0.2">
      <c r="B84" s="38"/>
      <c r="C84" s="38"/>
      <c r="D84" s="42"/>
    </row>
    <row r="85" spans="2:27" x14ac:dyDescent="0.2">
      <c r="B85" s="38"/>
      <c r="C85" s="38"/>
      <c r="D85" s="42"/>
    </row>
    <row r="86" spans="2:27" x14ac:dyDescent="0.2">
      <c r="B86" s="38"/>
      <c r="C86" s="38"/>
      <c r="D86" s="42"/>
    </row>
    <row r="87" spans="2:27" x14ac:dyDescent="0.2">
      <c r="B87" s="38"/>
      <c r="C87" s="38"/>
      <c r="D87" s="42"/>
    </row>
    <row r="88" spans="2:27" ht="15" customHeight="1" x14ac:dyDescent="0.2">
      <c r="B88" s="37"/>
      <c r="C88" s="38"/>
      <c r="D88" s="37"/>
    </row>
    <row r="89" spans="2:27" ht="15" customHeight="1" x14ac:dyDescent="0.2">
      <c r="B89" s="37"/>
      <c r="C89" s="38"/>
      <c r="D89" s="37"/>
    </row>
    <row r="90" spans="2:27" x14ac:dyDescent="0.2">
      <c r="C90" s="19"/>
    </row>
    <row r="91" spans="2:27" x14ac:dyDescent="0.2">
      <c r="C91" s="19"/>
    </row>
    <row r="92" spans="2:27" x14ac:dyDescent="0.2">
      <c r="C92" s="19"/>
    </row>
    <row r="93" spans="2:27" x14ac:dyDescent="0.2">
      <c r="C93" s="19"/>
    </row>
    <row r="94" spans="2:27" x14ac:dyDescent="0.2">
      <c r="C94" s="19"/>
    </row>
    <row r="95" spans="2:27" ht="18" x14ac:dyDescent="0.25">
      <c r="B95" s="56" t="s">
        <v>16</v>
      </c>
      <c r="E95" s="57"/>
    </row>
    <row r="96" spans="2:27" ht="24" customHeight="1" thickBot="1" x14ac:dyDescent="0.25">
      <c r="B96" s="58" t="s">
        <v>17</v>
      </c>
      <c r="D96" s="57" t="str">
        <f>E9&amp;G9&amp;I9&amp;K9&amp;M9&amp;O9</f>
        <v/>
      </c>
      <c r="F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2:27" ht="12.75" customHeight="1" thickBot="1" x14ac:dyDescent="0.25">
      <c r="B97" s="59" t="s">
        <v>18</v>
      </c>
      <c r="C97" s="60" t="s">
        <v>19</v>
      </c>
      <c r="D97" s="61" t="s">
        <v>20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3"/>
    </row>
    <row r="98" spans="2:27" ht="20.100000000000001" customHeight="1" x14ac:dyDescent="0.2">
      <c r="B98" s="64" t="s">
        <v>21</v>
      </c>
      <c r="C98" s="65">
        <f>E9</f>
        <v>0</v>
      </c>
      <c r="D98" s="66" t="e">
        <f>VLOOKUP(E9,C15:D23,2,FALSE)</f>
        <v>#N/A</v>
      </c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8"/>
      <c r="AA98" s="69"/>
    </row>
    <row r="99" spans="2:27" ht="20.100000000000001" customHeight="1" x14ac:dyDescent="0.2">
      <c r="B99" s="70" t="s">
        <v>22</v>
      </c>
      <c r="C99" s="71">
        <f>G9</f>
        <v>0</v>
      </c>
      <c r="D99" s="72" t="e">
        <f>VLOOKUP(G9,C26:D27,2,FALSE)</f>
        <v>#N/A</v>
      </c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4"/>
      <c r="AA99" s="75"/>
    </row>
    <row r="100" spans="2:27" ht="20.100000000000001" customHeight="1" x14ac:dyDescent="0.2">
      <c r="B100" s="70" t="s">
        <v>23</v>
      </c>
      <c r="C100" s="71">
        <f>I9</f>
        <v>0</v>
      </c>
      <c r="D100" s="72" t="e">
        <f>VLOOKUP(I9,C30:D31,2,FALSE)</f>
        <v>#N/A</v>
      </c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4"/>
      <c r="AA100" s="76"/>
    </row>
    <row r="101" spans="2:27" ht="20.100000000000001" customHeight="1" x14ac:dyDescent="0.2">
      <c r="B101" s="70" t="s">
        <v>24</v>
      </c>
      <c r="C101" s="71">
        <f>K9</f>
        <v>0</v>
      </c>
      <c r="D101" s="72" t="e">
        <f>VLOOKUP(K9,C34:D36,2,FALSE)</f>
        <v>#N/A</v>
      </c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4"/>
      <c r="AA101" s="76"/>
    </row>
    <row r="102" spans="2:27" ht="20.100000000000001" customHeight="1" x14ac:dyDescent="0.2">
      <c r="B102" s="70" t="s">
        <v>25</v>
      </c>
      <c r="C102" s="71">
        <f>M9</f>
        <v>0</v>
      </c>
      <c r="D102" s="72" t="e">
        <f>VLOOKUP(M9,C39:D40,2,FALSE)</f>
        <v>#N/A</v>
      </c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4"/>
      <c r="AA102" s="76"/>
    </row>
    <row r="103" spans="2:27" ht="20.100000000000001" customHeight="1" x14ac:dyDescent="0.2">
      <c r="B103" s="70" t="s">
        <v>26</v>
      </c>
      <c r="C103" s="77">
        <f>O9</f>
        <v>0</v>
      </c>
      <c r="D103" s="72" t="e">
        <f>VLOOKUP(O9,C43:D44,2,FALSE)</f>
        <v>#N/A</v>
      </c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4"/>
      <c r="AA103" s="76"/>
    </row>
    <row r="104" spans="2:27" ht="20.100000000000001" customHeight="1" x14ac:dyDescent="0.2">
      <c r="B104" s="70" t="s">
        <v>27</v>
      </c>
      <c r="C104" s="71" t="s">
        <v>14</v>
      </c>
      <c r="D104" s="78" t="str">
        <f>D47</f>
        <v>Approved for Class I Division 2, Groups A, B, C, and D;
Class II Division 2, Groups F and G, and
Class III, T4A Hazardous Locations
Must be Installed in a Suitable Enclosure for the Application</v>
      </c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80"/>
      <c r="AA104" s="76"/>
    </row>
    <row r="105" spans="2:27" ht="20.100000000000001" customHeight="1" x14ac:dyDescent="0.2">
      <c r="B105" s="70"/>
      <c r="C105" s="71"/>
      <c r="D105" s="81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80"/>
      <c r="AA105" s="76"/>
    </row>
    <row r="106" spans="2:27" ht="20.100000000000001" customHeight="1" x14ac:dyDescent="0.2">
      <c r="B106" s="70"/>
      <c r="C106" s="71"/>
      <c r="D106" s="82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4"/>
      <c r="AA106" s="76"/>
    </row>
    <row r="107" spans="2:27" ht="20.100000000000001" customHeight="1" x14ac:dyDescent="0.2">
      <c r="B107" s="70"/>
      <c r="C107" s="71"/>
      <c r="D107" s="82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4"/>
      <c r="AA107" s="76"/>
    </row>
    <row r="108" spans="2:27" ht="20.100000000000001" customHeight="1" x14ac:dyDescent="0.2">
      <c r="B108" s="70"/>
      <c r="C108" s="71"/>
      <c r="D108" s="82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4"/>
      <c r="AA108" s="76"/>
    </row>
    <row r="109" spans="2:27" ht="20.100000000000001" customHeight="1" x14ac:dyDescent="0.2">
      <c r="B109" s="70"/>
      <c r="C109" s="71"/>
      <c r="D109" s="82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4"/>
      <c r="AA109" s="76"/>
    </row>
    <row r="110" spans="2:27" ht="20.100000000000001" customHeight="1" x14ac:dyDescent="0.2">
      <c r="B110" s="70"/>
      <c r="C110" s="71"/>
      <c r="D110" s="82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4"/>
      <c r="AA110" s="76"/>
    </row>
    <row r="111" spans="2:27" ht="20.100000000000001" customHeight="1" x14ac:dyDescent="0.2">
      <c r="B111" s="70"/>
      <c r="C111" s="71"/>
      <c r="D111" s="72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4"/>
      <c r="AA111" s="76"/>
    </row>
    <row r="112" spans="2:27" ht="20.100000000000001" customHeight="1" x14ac:dyDescent="0.2">
      <c r="B112" s="70"/>
      <c r="C112" s="71"/>
      <c r="D112" s="72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4"/>
      <c r="AA112" s="76"/>
    </row>
    <row r="113" spans="2:27" ht="20.100000000000001" customHeight="1" thickBot="1" x14ac:dyDescent="0.25">
      <c r="B113" s="85"/>
      <c r="C113" s="86"/>
      <c r="D113" s="87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9"/>
      <c r="AA113" s="90"/>
    </row>
    <row r="114" spans="2:27" ht="22.5" customHeight="1" x14ac:dyDescent="0.2">
      <c r="E114" s="91" t="s">
        <v>28</v>
      </c>
      <c r="AA114" s="92"/>
    </row>
    <row r="115" spans="2:27" ht="22.5" customHeight="1" x14ac:dyDescent="0.2">
      <c r="B115" s="21"/>
      <c r="O115" s="92"/>
      <c r="S115" s="93"/>
      <c r="AA115" s="92"/>
    </row>
  </sheetData>
  <sheetProtection algorithmName="SHA-512" hashValue="ZVYTcoHVViBI1ExMkZRtH0RnH1bu2jliAEamhh7SCz1XoaIMU+p/HqPqMfC7WueCTIDj5B1Dil8aw6VK8QPnRA==" saltValue="yeG7FZ9FEMG7aPZadsg1ow==" spinCount="100000" sheet="1" objects="1" scenarios="1"/>
  <mergeCells count="22">
    <mergeCell ref="D112:Z112"/>
    <mergeCell ref="D113:Z113"/>
    <mergeCell ref="D99:Z99"/>
    <mergeCell ref="D100:Z100"/>
    <mergeCell ref="D101:Z101"/>
    <mergeCell ref="D102:Z102"/>
    <mergeCell ref="D103:Z103"/>
    <mergeCell ref="D111:Z111"/>
    <mergeCell ref="B13:D13"/>
    <mergeCell ref="A15:A18"/>
    <mergeCell ref="A19:A23"/>
    <mergeCell ref="D47:G47"/>
    <mergeCell ref="D98:Z98"/>
    <mergeCell ref="A4:Y4"/>
    <mergeCell ref="A6:D12"/>
    <mergeCell ref="E9:E10"/>
    <mergeCell ref="G9:G10"/>
    <mergeCell ref="I9:I10"/>
    <mergeCell ref="K9:K10"/>
    <mergeCell ref="M9:M10"/>
    <mergeCell ref="O9:O10"/>
    <mergeCell ref="Q9:Q10"/>
  </mergeCells>
  <dataValidations count="7">
    <dataValidation type="list" allowBlank="1" showInputMessage="1" showErrorMessage="1" errorTitle="Invalid Data" error="Please select one option from the drop down list" sqref="Q9:Q10" xr:uid="{29B3D13C-A364-4574-AEBD-72D6B84537EB}">
      <formula1>$C$47</formula1>
    </dataValidation>
    <dataValidation type="list" allowBlank="1" showInputMessage="1" showErrorMessage="1" errorTitle="Invalid Data" error="Please select one option from the drop down list" sqref="K9:K10" xr:uid="{7491E437-9E3F-414D-BA0D-16F77B5F19BB}">
      <formula1>$AA$34:$AA$36</formula1>
    </dataValidation>
    <dataValidation type="list" allowBlank="1" showInputMessage="1" showErrorMessage="1" errorTitle="Invalid Data" error="Please select one option from the drop down list" sqref="I9:I10" xr:uid="{44BEA940-02C7-4ABA-BA7E-1AFEB7B40137}">
      <formula1>$AA$30:$AA$31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D248571C-6ADB-4404-AD8F-E7E6D47287A0}">
      <formula1>$C$15:$C$23</formula1>
    </dataValidation>
    <dataValidation type="list" allowBlank="1" showInputMessage="1" showErrorMessage="1" errorTitle="Invalid Data" error="Please select one option from the drop down list" sqref="O9:O10" xr:uid="{D0A4124D-2D6E-40E6-9E4F-D38CFD5E438A}">
      <formula1>$C$43:$C$44</formula1>
    </dataValidation>
    <dataValidation type="list" allowBlank="1" showInputMessage="1" showErrorMessage="1" errorTitle="Invalid Data" error="Please select one option from the drop down list" sqref="M9:M10" xr:uid="{348BFBFF-4DCC-4473-A04E-BA297938F692}">
      <formula1>$C$39:$C$40</formula1>
    </dataValidation>
    <dataValidation type="list" allowBlank="1" showInputMessage="1" showErrorMessage="1" errorTitle="Invalid Data" error="Please select one option from the drop down list" sqref="G9:G10" xr:uid="{DB9890FC-2756-4589-BC54-682C7BCE5C9D}">
      <formula1>$C$26:$C$27</formula1>
    </dataValidation>
  </dataValidations>
  <printOptions horizontalCentered="1"/>
  <pageMargins left="0.5" right="0.25" top="0.25" bottom="0.65" header="0.5" footer="0.28000000000000003"/>
  <pageSetup scale="43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&amp;"Arial,Bold"&amp;Uwww.dynics.com&amp;R&amp;"Impact,Regular"FX-SW-HAZ MONITOR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FX-SW-HAZ MONITOR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2021-03-30T15:19:54Z</dcterms:created>
  <dcterms:modified xsi:type="dcterms:W3CDTF">2021-03-30T15:23:04Z</dcterms:modified>
</cp:coreProperties>
</file>