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!Dynics\Distributor Price Lists\DYNICS\2019 Individual PriceLists\"/>
    </mc:Choice>
  </mc:AlternateContent>
  <xr:revisionPtr revIDLastSave="0" documentId="8_{F579EF41-0D1E-43C1-81F0-B8EDAF529422}" xr6:coauthVersionLast="45" xr6:coauthVersionMax="45" xr10:uidLastSave="{00000000-0000-0000-0000-000000000000}"/>
  <bookViews>
    <workbookView xWindow="-120" yWindow="-120" windowWidth="29040" windowHeight="17790" xr2:uid="{FE0DC997-06B6-46DD-90E0-23F0A8556DE6}"/>
  </bookViews>
  <sheets>
    <sheet name="PXP-PXL" sheetId="1" r:id="rId1"/>
  </sheets>
  <externalReferences>
    <externalReference r:id="rId2"/>
  </externalReferences>
  <definedNames>
    <definedName name="BEZEL">#REF!</definedName>
    <definedName name="CHASSIS">#REF!</definedName>
    <definedName name="CPU">#REF!</definedName>
    <definedName name="DISPLAY">#REF!</definedName>
    <definedName name="LENS">#REF!</definedName>
    <definedName name="MEDIA">#REF!</definedName>
    <definedName name="MEMORY">#REF!</definedName>
    <definedName name="MONITORCHASSIS">#REF!</definedName>
    <definedName name="OPSYS">#REF!</definedName>
    <definedName name="OPTIONS">#REF!</definedName>
    <definedName name="PASSIVE">#REF!</definedName>
    <definedName name="POWER">#REF!</definedName>
    <definedName name="STORAGE">#REF!</definedName>
    <definedName name="SYSTEM">#REF!</definedName>
    <definedName name="TOUCHSCREEN">#REF!</definedName>
    <definedName name="VIDE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1" i="1" l="1"/>
  <c r="C93" i="1"/>
  <c r="D93" i="1"/>
  <c r="C94" i="1"/>
  <c r="D94" i="1" s="1"/>
  <c r="C95" i="1"/>
  <c r="D95" i="1"/>
  <c r="C96" i="1"/>
  <c r="D96" i="1" s="1"/>
  <c r="C97" i="1"/>
  <c r="D97" i="1"/>
</calcChain>
</file>

<file path=xl/sharedStrings.xml><?xml version="1.0" encoding="utf-8"?>
<sst xmlns="http://schemas.openxmlformats.org/spreadsheetml/2006/main" count="36" uniqueCount="36">
  <si>
    <t xml:space="preserve">Please fax your order directly to your LOCAL DISTRIBUTOR or if one is not found fax it to 734.677.6105 or email it to sales@dynics.com </t>
  </si>
  <si>
    <t>SOU</t>
  </si>
  <si>
    <t>FIN</t>
  </si>
  <si>
    <t>DIS</t>
  </si>
  <si>
    <t>LEN</t>
  </si>
  <si>
    <t>MET</t>
  </si>
  <si>
    <t>ORDER DESCRIPTION</t>
  </si>
  <si>
    <t>PART</t>
  </si>
  <si>
    <t>CODE</t>
  </si>
  <si>
    <t>Part Number:</t>
  </si>
  <si>
    <t>Your Order's Details:</t>
  </si>
  <si>
    <t>No Speakers Selected</t>
  </si>
  <si>
    <t>X</t>
  </si>
  <si>
    <t>Integrated Left and Right Speakers. 2 Speakers, 2 Channels.</t>
  </si>
  <si>
    <t>S</t>
  </si>
  <si>
    <t>SOUND</t>
  </si>
  <si>
    <t>Custom Material and/or Color</t>
  </si>
  <si>
    <t>CU</t>
  </si>
  <si>
    <t>Black Textured Powder Coat</t>
  </si>
  <si>
    <t>BP</t>
  </si>
  <si>
    <t>Silver Paint Powder Coat</t>
  </si>
  <si>
    <t>SP</t>
  </si>
  <si>
    <t>KIOSK FINISHES</t>
  </si>
  <si>
    <t>Opening for 42" Display for model AW42</t>
  </si>
  <si>
    <t>Opening for 32" Display for model AW32</t>
  </si>
  <si>
    <t>DISPLAY SIZE</t>
  </si>
  <si>
    <t>Landscape Mode</t>
  </si>
  <si>
    <t>L</t>
  </si>
  <si>
    <t>Portrait Mode</t>
  </si>
  <si>
    <t>P</t>
  </si>
  <si>
    <t>POSITION</t>
  </si>
  <si>
    <t>Free standing metal kiosk, 1/4" metal plate in powder coat finish. Secure locking door with louver ventilation. Bottom access for Ethernet and power cables.</t>
  </si>
  <si>
    <t>PX</t>
  </si>
  <si>
    <t>METAL STAND</t>
  </si>
  <si>
    <t>Work your part number from left to right always ==&gt;</t>
  </si>
  <si>
    <t>Price List Effective 11/01/2019 Rev. 3.0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</si>
</sst>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* #,##0.00_-;\-&quot;$&quot;* #,##0.00_-;_-&quot;$&quot;* &quot;-&quot;??_-;_-@_-"/>
    <numFmt numFmtId="165" formatCode="&quot;$&quot;#,##0"/>
    <numFmt numFmtId="166" formatCode="_-&quot;$&quot;* #,##0_-;\-&quot;$&quot;* #,##0_-;_-&quot;$&quot;* &quot;-&quot;??_-;_-@_-"/>
    <numFmt numFmtId="167" formatCode="[$$-409]#,##0_);\([$$-409]#,##0\)"/>
  </numFmts>
  <fonts count="21" x14ac:knownFonts="1">
    <font>
      <sz val="10"/>
      <name val="Arial"/>
    </font>
    <font>
      <sz val="10"/>
      <name val="Tahoma"/>
      <family val="2"/>
    </font>
    <font>
      <b/>
      <sz val="10"/>
      <name val="Tahoma"/>
      <family val="2"/>
    </font>
    <font>
      <sz val="10"/>
      <name val="Arial"/>
      <family val="2"/>
    </font>
    <font>
      <b/>
      <sz val="8"/>
      <color theme="0"/>
      <name val="Tahoma"/>
      <family val="2"/>
    </font>
    <font>
      <b/>
      <sz val="10"/>
      <color indexed="56"/>
      <name val="Tahoma"/>
      <family val="2"/>
    </font>
    <font>
      <b/>
      <sz val="10"/>
      <color rgb="FFFF0000"/>
      <name val="Tahoma"/>
      <family val="2"/>
    </font>
    <font>
      <b/>
      <sz val="11"/>
      <name val="Tahoma"/>
      <family val="2"/>
    </font>
    <font>
      <b/>
      <sz val="14"/>
      <color indexed="56"/>
      <name val="Tahoma"/>
      <family val="2"/>
    </font>
    <font>
      <sz val="10"/>
      <color rgb="FFFF0000"/>
      <name val="Tahoma"/>
      <family val="2"/>
    </font>
    <font>
      <u/>
      <sz val="10"/>
      <color theme="10"/>
      <name val="Arial"/>
      <family val="2"/>
    </font>
    <font>
      <u/>
      <sz val="10"/>
      <color rgb="FFFF0000"/>
      <name val="Arial"/>
      <family val="2"/>
    </font>
    <font>
      <sz val="10"/>
      <color theme="0"/>
      <name val="Tahoma"/>
      <family val="2"/>
    </font>
    <font>
      <b/>
      <i/>
      <sz val="8"/>
      <name val="Tahoma"/>
      <family val="2"/>
    </font>
    <font>
      <i/>
      <sz val="8"/>
      <name val="Tahoma"/>
      <family val="2"/>
    </font>
    <font>
      <sz val="8"/>
      <name val="Tahoma"/>
      <family val="2"/>
    </font>
    <font>
      <sz val="12"/>
      <color theme="1"/>
      <name val="Times New Roman"/>
      <family val="2"/>
    </font>
    <font>
      <sz val="12"/>
      <color indexed="18"/>
      <name val="Tahoma"/>
      <family val="2"/>
    </font>
    <font>
      <sz val="11"/>
      <color indexed="18"/>
      <name val="Tahoma"/>
      <family val="2"/>
    </font>
    <font>
      <b/>
      <sz val="14"/>
      <name val="Tahoma"/>
      <family val="2"/>
    </font>
    <font>
      <sz val="10"/>
      <color theme="0" tint="-0.499984740745262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6" fillId="2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 vertical="center"/>
    </xf>
    <xf numFmtId="9" fontId="4" fillId="0" borderId="0" xfId="2" applyFont="1" applyAlignment="1" applyProtection="1">
      <alignment horizontal="right" vertical="center"/>
      <protection locked="0"/>
    </xf>
    <xf numFmtId="0" fontId="2" fillId="0" borderId="0" xfId="0" applyFont="1" applyAlignment="1">
      <alignment horizontal="center"/>
    </xf>
    <xf numFmtId="165" fontId="1" fillId="0" borderId="1" xfId="1" applyNumberFormat="1" applyFont="1" applyBorder="1" applyAlignment="1">
      <alignment horizontal="right" vertical="center"/>
    </xf>
    <xf numFmtId="0" fontId="1" fillId="0" borderId="2" xfId="0" applyFont="1" applyBorder="1"/>
    <xf numFmtId="0" fontId="1" fillId="0" borderId="3" xfId="0" applyFont="1" applyBorder="1" applyAlignment="1">
      <alignment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5" fontId="1" fillId="0" borderId="6" xfId="1" applyNumberFormat="1" applyFont="1" applyBorder="1" applyAlignment="1">
      <alignment horizontal="right" vertical="center"/>
    </xf>
    <xf numFmtId="0" fontId="1" fillId="0" borderId="7" xfId="0" applyFont="1" applyBorder="1"/>
    <xf numFmtId="0" fontId="1" fillId="0" borderId="8" xfId="0" applyFont="1" applyBorder="1" applyAlignment="1">
      <alignment vertic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165" fontId="1" fillId="0" borderId="11" xfId="1" applyNumberFormat="1" applyFont="1" applyBorder="1" applyAlignment="1">
      <alignment horizontal="right"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1" fillId="3" borderId="17" xfId="0" applyFont="1" applyFill="1" applyBorder="1"/>
    <xf numFmtId="0" fontId="5" fillId="3" borderId="18" xfId="0" applyFont="1" applyFill="1" applyBorder="1" applyAlignment="1">
      <alignment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/>
    <xf numFmtId="0" fontId="9" fillId="0" borderId="0" xfId="0" applyFont="1"/>
    <xf numFmtId="0" fontId="11" fillId="0" borderId="0" xfId="4" quotePrefix="1" applyFont="1" applyAlignment="1">
      <alignment horizontal="center"/>
      <protection locked="0"/>
    </xf>
    <xf numFmtId="49" fontId="2" fillId="0" borderId="0" xfId="0" applyNumberFormat="1" applyFont="1" applyAlignment="1">
      <alignment horizontal="left" vertical="center"/>
    </xf>
    <xf numFmtId="0" fontId="12" fillId="0" borderId="0" xfId="0" applyFont="1"/>
    <xf numFmtId="166" fontId="1" fillId="0" borderId="0" xfId="1" applyNumberFormat="1" applyFont="1" applyAlignment="1">
      <alignment vertical="center"/>
    </xf>
    <xf numFmtId="166" fontId="1" fillId="0" borderId="0" xfId="1" applyNumberFormat="1" applyFont="1" applyAlignment="1">
      <alignment horizontal="center" vertical="center"/>
    </xf>
    <xf numFmtId="0" fontId="1" fillId="4" borderId="0" xfId="0" applyFont="1" applyFill="1"/>
    <xf numFmtId="166" fontId="1" fillId="4" borderId="0" xfId="1" applyNumberFormat="1" applyFont="1" applyFill="1" applyAlignment="1">
      <alignment horizontal="right" vertical="center"/>
    </xf>
    <xf numFmtId="166" fontId="1" fillId="4" borderId="0" xfId="1" applyNumberFormat="1" applyFont="1" applyFill="1" applyAlignment="1">
      <alignment horizontal="left" vertical="center" wrapText="1"/>
    </xf>
    <xf numFmtId="166" fontId="1" fillId="4" borderId="0" xfId="1" applyNumberFormat="1" applyFont="1" applyFill="1" applyAlignment="1">
      <alignment horizontal="center" vertical="center"/>
    </xf>
    <xf numFmtId="166" fontId="1" fillId="4" borderId="0" xfId="1" applyNumberFormat="1" applyFont="1" applyFill="1" applyAlignment="1">
      <alignment horizontal="left" vertical="center" wrapText="1"/>
    </xf>
    <xf numFmtId="0" fontId="2" fillId="0" borderId="0" xfId="0" applyFont="1" applyAlignment="1">
      <alignment horizontal="left"/>
    </xf>
    <xf numFmtId="0" fontId="1" fillId="3" borderId="0" xfId="0" applyFont="1" applyFill="1"/>
    <xf numFmtId="166" fontId="13" fillId="3" borderId="0" xfId="1" applyNumberFormat="1" applyFont="1" applyFill="1" applyAlignment="1">
      <alignment vertical="center"/>
    </xf>
    <xf numFmtId="166" fontId="1" fillId="3" borderId="0" xfId="1" applyNumberFormat="1" applyFont="1" applyFill="1" applyAlignment="1">
      <alignment horizontal="left" vertical="center" wrapText="1"/>
    </xf>
    <xf numFmtId="166" fontId="1" fillId="3" borderId="0" xfId="1" applyNumberFormat="1" applyFont="1" applyFill="1" applyAlignment="1">
      <alignment horizontal="center" vertical="center"/>
    </xf>
    <xf numFmtId="166" fontId="1" fillId="3" borderId="0" xfId="1" applyNumberFormat="1" applyFont="1" applyFill="1" applyAlignment="1">
      <alignment horizontal="right" vertical="center"/>
    </xf>
    <xf numFmtId="166" fontId="1" fillId="4" borderId="0" xfId="1" applyNumberFormat="1" applyFont="1" applyFill="1" applyAlignment="1">
      <alignment horizontal="left" vertical="center"/>
    </xf>
    <xf numFmtId="1" fontId="1" fillId="4" borderId="0" xfId="1" applyNumberFormat="1" applyFont="1" applyFill="1" applyAlignment="1">
      <alignment horizontal="center" vertical="center"/>
    </xf>
    <xf numFmtId="166" fontId="1" fillId="0" borderId="0" xfId="1" applyNumberFormat="1" applyFont="1" applyAlignment="1">
      <alignment horizontal="left" vertical="center"/>
    </xf>
    <xf numFmtId="166" fontId="1" fillId="0" borderId="0" xfId="1" applyNumberFormat="1" applyFont="1" applyAlignment="1">
      <alignment horizontal="right" vertical="center"/>
    </xf>
    <xf numFmtId="0" fontId="14" fillId="3" borderId="0" xfId="0" applyFont="1" applyFill="1"/>
    <xf numFmtId="166" fontId="1" fillId="3" borderId="0" xfId="1" applyNumberFormat="1" applyFont="1" applyFill="1" applyAlignment="1">
      <alignment horizontal="left" vertical="center" wrapText="1"/>
    </xf>
    <xf numFmtId="0" fontId="1" fillId="0" borderId="0" xfId="0" applyFont="1" applyAlignment="1">
      <alignment horizontal="right"/>
    </xf>
    <xf numFmtId="167" fontId="15" fillId="4" borderId="0" xfId="0" applyNumberFormat="1" applyFont="1" applyFill="1"/>
    <xf numFmtId="167" fontId="15" fillId="3" borderId="0" xfId="0" applyNumberFormat="1" applyFont="1" applyFill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167" fontId="15" fillId="4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49" fontId="17" fillId="4" borderId="0" xfId="3" applyNumberFormat="1" applyFont="1" applyFill="1" applyAlignment="1" applyProtection="1">
      <alignment horizontal="center" vertical="center" wrapText="1"/>
      <protection locked="0"/>
    </xf>
    <xf numFmtId="49" fontId="18" fillId="3" borderId="0" xfId="3" applyNumberFormat="1" applyFont="1" applyFill="1" applyAlignment="1" applyProtection="1">
      <alignment horizontal="center" vertical="center" wrapText="1"/>
      <protection locked="0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" fillId="5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9" fillId="0" borderId="0" xfId="0" applyFont="1" applyAlignment="1">
      <alignment horizontal="center" vertical="center"/>
    </xf>
  </cellXfs>
  <cellStyles count="5">
    <cellStyle name="20% - Accent1" xfId="3" builtinId="30"/>
    <cellStyle name="Currency" xfId="1" builtinId="4"/>
    <cellStyle name="Hyperlink" xfId="4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ynics.net/documents/PXP-PXL.pdf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</xdr:row>
      <xdr:rowOff>19050</xdr:rowOff>
    </xdr:from>
    <xdr:to>
      <xdr:col>3</xdr:col>
      <xdr:colOff>3891315</xdr:colOff>
      <xdr:row>12</xdr:row>
      <xdr:rowOff>11430</xdr:rowOff>
    </xdr:to>
    <xdr:sp macro="" textlink="">
      <xdr:nvSpPr>
        <xdr:cNvPr id="2" name="Text Box 115">
          <a:extLst>
            <a:ext uri="{FF2B5EF4-FFF2-40B4-BE49-F238E27FC236}">
              <a16:creationId xmlns:a16="http://schemas.microsoft.com/office/drawing/2014/main" id="{04B8A18B-239F-440F-90A9-CB91CD527CB0}"/>
            </a:ext>
          </a:extLst>
        </xdr:cNvPr>
        <xdr:cNvSpPr txBox="1">
          <a:spLocks noChangeArrowheads="1"/>
        </xdr:cNvSpPr>
      </xdr:nvSpPr>
      <xdr:spPr bwMode="auto">
        <a:xfrm>
          <a:off x="619125" y="828675"/>
          <a:ext cx="1814865" cy="1125855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91440" tIns="82296" rIns="91440" bIns="0" anchor="t" upright="1"/>
        <a:lstStyle/>
        <a:p>
          <a:pPr algn="ctr" rtl="0">
            <a:defRPr sz="1000"/>
          </a:pPr>
          <a:r>
            <a:rPr lang="en-US" sz="3600" b="0" i="0" strike="noStrike">
              <a:solidFill>
                <a:schemeClr val="tx2">
                  <a:lumMod val="75000"/>
                </a:schemeClr>
              </a:solidFill>
              <a:latin typeface="Impact"/>
            </a:rPr>
            <a:t>PXP/PXL SERIES</a:t>
          </a:r>
        </a:p>
        <a:p>
          <a:pPr algn="ctr" rtl="0">
            <a:defRPr sz="1000"/>
          </a:pPr>
          <a:r>
            <a:rPr lang="en-US" sz="1200" b="0" i="0" strike="noStrike">
              <a:solidFill>
                <a:schemeClr val="tx2">
                  <a:lumMod val="75000"/>
                </a:schemeClr>
              </a:solidFill>
              <a:latin typeface="Impact"/>
            </a:rPr>
            <a:t>Stand-Alone</a:t>
          </a:r>
          <a:r>
            <a:rPr lang="en-US" sz="1200" b="0" i="0" strike="noStrike" baseline="0">
              <a:solidFill>
                <a:schemeClr val="tx2">
                  <a:lumMod val="75000"/>
                </a:schemeClr>
              </a:solidFill>
              <a:latin typeface="Impact"/>
            </a:rPr>
            <a:t> Kiosk for AW Units</a:t>
          </a:r>
          <a:endParaRPr lang="en-US" sz="1200" b="0" i="0" strike="noStrike">
            <a:solidFill>
              <a:schemeClr val="tx2">
                <a:lumMod val="75000"/>
              </a:schemeClr>
            </a:solidFill>
            <a:latin typeface="Impact"/>
          </a:endParaRPr>
        </a:p>
      </xdr:txBody>
    </xdr:sp>
    <xdr:clientData/>
  </xdr:twoCellAnchor>
  <xdr:twoCellAnchor>
    <xdr:from>
      <xdr:col>4</xdr:col>
      <xdr:colOff>44053</xdr:colOff>
      <xdr:row>5</xdr:row>
      <xdr:rowOff>59531</xdr:rowOff>
    </xdr:from>
    <xdr:to>
      <xdr:col>6</xdr:col>
      <xdr:colOff>417309</xdr:colOff>
      <xdr:row>6</xdr:row>
      <xdr:rowOff>221456</xdr:rowOff>
    </xdr:to>
    <xdr:sp macro="" textlink="">
      <xdr:nvSpPr>
        <xdr:cNvPr id="3" name="Text Box 88">
          <a:extLst>
            <a:ext uri="{FF2B5EF4-FFF2-40B4-BE49-F238E27FC236}">
              <a16:creationId xmlns:a16="http://schemas.microsoft.com/office/drawing/2014/main" id="{30D11A21-2D6B-4EDC-A6D1-236341CFE721}"/>
            </a:ext>
          </a:extLst>
        </xdr:cNvPr>
        <xdr:cNvSpPr txBox="1">
          <a:spLocks noChangeArrowheads="1"/>
        </xdr:cNvSpPr>
      </xdr:nvSpPr>
      <xdr:spPr bwMode="auto">
        <a:xfrm>
          <a:off x="2482453" y="869156"/>
          <a:ext cx="1592456" cy="26670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91440" tIns="82296" rIns="9144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MET</a:t>
          </a:r>
        </a:p>
      </xdr:txBody>
    </xdr:sp>
    <xdr:clientData/>
  </xdr:twoCellAnchor>
  <xdr:twoCellAnchor>
    <xdr:from>
      <xdr:col>10</xdr:col>
      <xdr:colOff>44053</xdr:colOff>
      <xdr:row>5</xdr:row>
      <xdr:rowOff>59531</xdr:rowOff>
    </xdr:from>
    <xdr:to>
      <xdr:col>10</xdr:col>
      <xdr:colOff>417487</xdr:colOff>
      <xdr:row>6</xdr:row>
      <xdr:rowOff>221456</xdr:rowOff>
    </xdr:to>
    <xdr:sp macro="" textlink="">
      <xdr:nvSpPr>
        <xdr:cNvPr id="4" name="Text Box 88">
          <a:extLst>
            <a:ext uri="{FF2B5EF4-FFF2-40B4-BE49-F238E27FC236}">
              <a16:creationId xmlns:a16="http://schemas.microsoft.com/office/drawing/2014/main" id="{095D9669-36E9-4AFC-BBD2-064D65A55F75}"/>
            </a:ext>
          </a:extLst>
        </xdr:cNvPr>
        <xdr:cNvSpPr txBox="1">
          <a:spLocks noChangeArrowheads="1"/>
        </xdr:cNvSpPr>
      </xdr:nvSpPr>
      <xdr:spPr bwMode="auto">
        <a:xfrm>
          <a:off x="6140053" y="869156"/>
          <a:ext cx="373434" cy="26670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DIS</a:t>
          </a:r>
        </a:p>
      </xdr:txBody>
    </xdr:sp>
    <xdr:clientData/>
  </xdr:twoCellAnchor>
  <xdr:twoCellAnchor>
    <xdr:from>
      <xdr:col>12</xdr:col>
      <xdr:colOff>44053</xdr:colOff>
      <xdr:row>5</xdr:row>
      <xdr:rowOff>59531</xdr:rowOff>
    </xdr:from>
    <xdr:to>
      <xdr:col>12</xdr:col>
      <xdr:colOff>375776</xdr:colOff>
      <xdr:row>6</xdr:row>
      <xdr:rowOff>221456</xdr:rowOff>
    </xdr:to>
    <xdr:sp macro="" textlink="">
      <xdr:nvSpPr>
        <xdr:cNvPr id="5" name="Text Box 88">
          <a:extLst>
            <a:ext uri="{FF2B5EF4-FFF2-40B4-BE49-F238E27FC236}">
              <a16:creationId xmlns:a16="http://schemas.microsoft.com/office/drawing/2014/main" id="{2643843E-7294-4A7B-8385-68E753B53CCE}"/>
            </a:ext>
          </a:extLst>
        </xdr:cNvPr>
        <xdr:cNvSpPr txBox="1">
          <a:spLocks noChangeArrowheads="1"/>
        </xdr:cNvSpPr>
      </xdr:nvSpPr>
      <xdr:spPr bwMode="auto">
        <a:xfrm>
          <a:off x="7359253" y="869156"/>
          <a:ext cx="331723" cy="26670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64008" tIns="82296" rIns="9144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FIN</a:t>
          </a:r>
        </a:p>
      </xdr:txBody>
    </xdr:sp>
    <xdr:clientData/>
  </xdr:twoCellAnchor>
  <xdr:oneCellAnchor>
    <xdr:from>
      <xdr:col>1</xdr:col>
      <xdr:colOff>1904</xdr:colOff>
      <xdr:row>4</xdr:row>
      <xdr:rowOff>0</xdr:rowOff>
    </xdr:from>
    <xdr:ext cx="2217243" cy="278089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39A4CEA-A3EA-492A-A2A3-6231A4DD5C56}"/>
            </a:ext>
          </a:extLst>
        </xdr:cNvPr>
        <xdr:cNvSpPr/>
      </xdr:nvSpPr>
      <xdr:spPr>
        <a:xfrm>
          <a:off x="611504" y="647700"/>
          <a:ext cx="2217243" cy="27808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en-US" sz="1200" b="1" cap="none" spc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Build</a:t>
          </a:r>
          <a:r>
            <a:rPr lang="en-US" sz="1200" b="1" cap="none" spc="0" baseline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 What You </a:t>
          </a:r>
          <a:r>
            <a:rPr lang="en-US" sz="1200" b="1" cap="none" spc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Want</a:t>
          </a:r>
          <a:r>
            <a:rPr lang="en-US" sz="1200" b="1" cap="none" spc="0" baseline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 ...</a:t>
          </a:r>
          <a:endParaRPr lang="en-US" sz="12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solidFill>
              <a:schemeClr val="tx2">
                <a:lumMod val="75000"/>
              </a:schemeClr>
            </a:solidFill>
            <a:effectLst/>
            <a:latin typeface="Tahoma" pitchFamily="34" charset="0"/>
            <a:cs typeface="Tahoma" pitchFamily="34" charset="0"/>
          </a:endParaRPr>
        </a:p>
      </xdr:txBody>
    </xdr:sp>
    <xdr:clientData/>
  </xdr:oneCellAnchor>
  <xdr:oneCellAnchor>
    <xdr:from>
      <xdr:col>3</xdr:col>
      <xdr:colOff>1653540</xdr:colOff>
      <xdr:row>12</xdr:row>
      <xdr:rowOff>66675</xdr:rowOff>
    </xdr:from>
    <xdr:ext cx="2223780" cy="278089"/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32D2FE99-E846-4C66-B426-AA208A097DF1}"/>
            </a:ext>
          </a:extLst>
        </xdr:cNvPr>
        <xdr:cNvSpPr/>
      </xdr:nvSpPr>
      <xdr:spPr>
        <a:xfrm>
          <a:off x="2434590" y="2009775"/>
          <a:ext cx="2223780" cy="27808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r"/>
          <a:r>
            <a:rPr lang="en-US" sz="1200" b="1" cap="none" spc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... Get What You Need</a:t>
          </a:r>
          <a:endParaRPr lang="en-US" sz="12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solidFill>
              <a:schemeClr val="tx2">
                <a:lumMod val="75000"/>
              </a:schemeClr>
            </a:solidFill>
            <a:effectLst/>
            <a:latin typeface="Tahoma" pitchFamily="34" charset="0"/>
            <a:cs typeface="Tahoma" pitchFamily="34" charset="0"/>
          </a:endParaRPr>
        </a:p>
      </xdr:txBody>
    </xdr:sp>
    <xdr:clientData/>
  </xdr:oneCellAnchor>
  <xdr:twoCellAnchor>
    <xdr:from>
      <xdr:col>14</xdr:col>
      <xdr:colOff>44053</xdr:colOff>
      <xdr:row>5</xdr:row>
      <xdr:rowOff>59531</xdr:rowOff>
    </xdr:from>
    <xdr:to>
      <xdr:col>14</xdr:col>
      <xdr:colOff>419100</xdr:colOff>
      <xdr:row>6</xdr:row>
      <xdr:rowOff>221456</xdr:rowOff>
    </xdr:to>
    <xdr:sp macro="" textlink="">
      <xdr:nvSpPr>
        <xdr:cNvPr id="8" name="Text Box 88">
          <a:extLst>
            <a:ext uri="{FF2B5EF4-FFF2-40B4-BE49-F238E27FC236}">
              <a16:creationId xmlns:a16="http://schemas.microsoft.com/office/drawing/2014/main" id="{91DB00CC-0601-4C16-8B76-3EA9A14B622A}"/>
            </a:ext>
          </a:extLst>
        </xdr:cNvPr>
        <xdr:cNvSpPr txBox="1">
          <a:spLocks noChangeArrowheads="1"/>
        </xdr:cNvSpPr>
      </xdr:nvSpPr>
      <xdr:spPr bwMode="auto">
        <a:xfrm>
          <a:off x="8578453" y="869156"/>
          <a:ext cx="375047" cy="26670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91440" tIns="82296" rIns="9144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SOU</a:t>
          </a:r>
        </a:p>
      </xdr:txBody>
    </xdr:sp>
    <xdr:clientData/>
  </xdr:twoCellAnchor>
  <xdr:twoCellAnchor>
    <xdr:from>
      <xdr:col>8</xdr:col>
      <xdr:colOff>0</xdr:colOff>
      <xdr:row>5</xdr:row>
      <xdr:rowOff>47625</xdr:rowOff>
    </xdr:from>
    <xdr:to>
      <xdr:col>9</xdr:col>
      <xdr:colOff>13097</xdr:colOff>
      <xdr:row>6</xdr:row>
      <xdr:rowOff>202060</xdr:rowOff>
    </xdr:to>
    <xdr:sp macro="" textlink="">
      <xdr:nvSpPr>
        <xdr:cNvPr id="9" name="Text Box 88">
          <a:extLst>
            <a:ext uri="{FF2B5EF4-FFF2-40B4-BE49-F238E27FC236}">
              <a16:creationId xmlns:a16="http://schemas.microsoft.com/office/drawing/2014/main" id="{5DB7D852-1461-4E76-B46C-D4CB9D8191BB}"/>
            </a:ext>
          </a:extLst>
        </xdr:cNvPr>
        <xdr:cNvSpPr txBox="1">
          <a:spLocks noChangeArrowheads="1"/>
        </xdr:cNvSpPr>
      </xdr:nvSpPr>
      <xdr:spPr bwMode="auto">
        <a:xfrm>
          <a:off x="4876800" y="857250"/>
          <a:ext cx="622697" cy="27826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91440" tIns="82296" rIns="9144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POS</a:t>
          </a:r>
        </a:p>
      </xdr:txBody>
    </xdr:sp>
    <xdr:clientData/>
  </xdr:twoCellAnchor>
  <xdr:oneCellAnchor>
    <xdr:from>
      <xdr:col>3</xdr:col>
      <xdr:colOff>2971800</xdr:colOff>
      <xdr:row>5</xdr:row>
      <xdr:rowOff>85725</xdr:rowOff>
    </xdr:from>
    <xdr:ext cx="390525" cy="866775"/>
    <xdr:pic>
      <xdr:nvPicPr>
        <xdr:cNvPr id="10" name="Picture 17">
          <a:extLst>
            <a:ext uri="{FF2B5EF4-FFF2-40B4-BE49-F238E27FC236}">
              <a16:creationId xmlns:a16="http://schemas.microsoft.com/office/drawing/2014/main" id="{608A01CF-61CA-4609-B8A4-55DA0F2BC9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895350"/>
          <a:ext cx="3905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152400</xdr:colOff>
      <xdr:row>0</xdr:row>
      <xdr:rowOff>0</xdr:rowOff>
    </xdr:from>
    <xdr:to>
      <xdr:col>3</xdr:col>
      <xdr:colOff>200025</xdr:colOff>
      <xdr:row>2</xdr:row>
      <xdr:rowOff>152400</xdr:rowOff>
    </xdr:to>
    <xdr:pic>
      <xdr:nvPicPr>
        <xdr:cNvPr id="11" name="Picture 116" descr="Dynics Logo">
          <a:extLst>
            <a:ext uri="{FF2B5EF4-FFF2-40B4-BE49-F238E27FC236}">
              <a16:creationId xmlns:a16="http://schemas.microsoft.com/office/drawing/2014/main" id="{CB4D981B-F83E-405C-AADF-999FD33B9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12668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20</xdr:col>
      <xdr:colOff>4752</xdr:colOff>
      <xdr:row>1</xdr:row>
      <xdr:rowOff>161512</xdr:rowOff>
    </xdr:from>
    <xdr:ext cx="2039469" cy="216149"/>
    <xdr:sp macro="" textlink="">
      <xdr:nvSpPr>
        <xdr:cNvPr id="12" name="Rectangle 1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014517D-AC7E-4B36-9D8C-C933CFBCB4DA}"/>
            </a:ext>
          </a:extLst>
        </xdr:cNvPr>
        <xdr:cNvSpPr/>
      </xdr:nvSpPr>
      <xdr:spPr>
        <a:xfrm>
          <a:off x="12196752" y="323437"/>
          <a:ext cx="2039469" cy="21614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balanced" dir="t">
              <a:rot lat="0" lon="0" rev="2100000"/>
            </a:lightRig>
          </a:scene3d>
          <a:sp3d extrusionH="57150" prstMaterial="metal">
            <a:bevelT w="38100" h="25400"/>
            <a:contourClr>
              <a:schemeClr val="bg2"/>
            </a:contourClr>
          </a:sp3d>
        </a:bodyPr>
        <a:lstStyle/>
        <a:p>
          <a:pPr algn="ctr"/>
          <a:r>
            <a:rPr lang="en-US" sz="800" b="1" cap="none" spc="0">
              <a:ln w="50800">
                <a:noFill/>
              </a:ln>
              <a:solidFill>
                <a:schemeClr val="tx2"/>
              </a:solidFill>
              <a:effectLst/>
              <a:latin typeface="Tahoma" pitchFamily="34" charset="0"/>
              <a:cs typeface="Tahoma" pitchFamily="34" charset="0"/>
            </a:rPr>
            <a:t>Click </a:t>
          </a:r>
          <a:r>
            <a:rPr lang="en-US" sz="800" b="1" cap="none" spc="0" baseline="0">
              <a:ln w="50800">
                <a:noFill/>
              </a:ln>
              <a:solidFill>
                <a:schemeClr val="tx2"/>
              </a:solidFill>
              <a:effectLst/>
              <a:latin typeface="Tahoma" pitchFamily="34" charset="0"/>
              <a:cs typeface="Tahoma" pitchFamily="34" charset="0"/>
            </a:rPr>
            <a:t>HERE</a:t>
          </a:r>
          <a:r>
            <a:rPr lang="en-US" sz="800" b="1" cap="none" spc="0">
              <a:ln w="50800">
                <a:noFill/>
              </a:ln>
              <a:solidFill>
                <a:schemeClr val="tx2"/>
              </a:solidFill>
              <a:effectLst/>
              <a:latin typeface="Tahoma" pitchFamily="34" charset="0"/>
              <a:cs typeface="Tahoma" pitchFamily="34" charset="0"/>
            </a:rPr>
            <a:t> to view datasheet online</a:t>
          </a:r>
        </a:p>
      </xdr:txBody>
    </xdr:sp>
    <xdr:clientData fPrintsWithSheet="0"/>
  </xdr:oneCellAnchor>
  <xdr:oneCellAnchor>
    <xdr:from>
      <xdr:col>1</xdr:col>
      <xdr:colOff>476250</xdr:colOff>
      <xdr:row>5</xdr:row>
      <xdr:rowOff>142875</xdr:rowOff>
    </xdr:from>
    <xdr:ext cx="342900" cy="800100"/>
    <xdr:pic>
      <xdr:nvPicPr>
        <xdr:cNvPr id="13" name="Picture 17">
          <a:extLst>
            <a:ext uri="{FF2B5EF4-FFF2-40B4-BE49-F238E27FC236}">
              <a16:creationId xmlns:a16="http://schemas.microsoft.com/office/drawing/2014/main" id="{54E36550-0E40-4B58-A840-A99D7C23CC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952500"/>
          <a:ext cx="3429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!Dynics/Distributor%20Price%20Lists/DYNICS/DYNICS%20Price%20List%20-%20PUBLIC%203.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WS"/>
      <sheetName val="ACP"/>
      <sheetName val="COMPONENT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41AC8-E24E-4846-8395-A5CC7D629E26}">
  <sheetPr>
    <pageSetUpPr fitToPage="1"/>
  </sheetPr>
  <dimension ref="A2:AD110"/>
  <sheetViews>
    <sheetView showGridLines="0" tabSelected="1" zoomScaleNormal="100" zoomScalePageLayoutView="91" workbookViewId="0">
      <pane xSplit="4" ySplit="12" topLeftCell="E13" activePane="bottomRight" state="frozen"/>
      <selection activeCell="D46" sqref="D46"/>
      <selection pane="topRight" activeCell="D46" sqref="D46"/>
      <selection pane="bottomLeft" activeCell="D46" sqref="D46"/>
      <selection pane="bottomRight" activeCell="E9" sqref="E9:G10"/>
    </sheetView>
  </sheetViews>
  <sheetFormatPr defaultColWidth="9.140625" defaultRowHeight="12.75" x14ac:dyDescent="0.2"/>
  <cols>
    <col min="1" max="1" width="3" style="1" customWidth="1"/>
    <col min="2" max="2" width="9.5703125" style="1" customWidth="1"/>
    <col min="3" max="3" width="9.28515625" style="1" customWidth="1"/>
    <col min="4" max="4" width="60" style="1" customWidth="1"/>
    <col min="5" max="5" width="8" style="1" customWidth="1"/>
    <col min="6" max="6" width="0.85546875" style="1" customWidth="1"/>
    <col min="7" max="7" width="6.7109375" style="1" customWidth="1"/>
    <col min="8" max="8" width="0.85546875" style="1" customWidth="1"/>
    <col min="9" max="9" width="6.7109375" style="1" customWidth="1"/>
    <col min="10" max="10" width="0.85546875" style="1" customWidth="1"/>
    <col min="11" max="11" width="6.7109375" style="1" customWidth="1"/>
    <col min="12" max="12" width="0.85546875" style="1" customWidth="1"/>
    <col min="13" max="13" width="6.7109375" style="1" customWidth="1"/>
    <col min="14" max="14" width="0.85546875" style="1" customWidth="1"/>
    <col min="15" max="15" width="6.7109375" style="1" customWidth="1"/>
    <col min="16" max="16" width="0.85546875" style="1" customWidth="1"/>
    <col min="17" max="17" width="6.7109375" style="1" customWidth="1"/>
    <col min="18" max="18" width="0.85546875" style="1" customWidth="1"/>
    <col min="19" max="19" width="6.7109375" style="1" customWidth="1"/>
    <col min="20" max="20" width="0.85546875" style="1" customWidth="1"/>
    <col min="21" max="21" width="7.28515625" style="1" customWidth="1"/>
    <col min="22" max="22" width="0.85546875" style="1" customWidth="1"/>
    <col min="23" max="23" width="6.7109375" style="1" customWidth="1"/>
    <col min="24" max="24" width="0.85546875" style="1" customWidth="1"/>
    <col min="25" max="25" width="7.28515625" style="1" customWidth="1"/>
    <col min="26" max="26" width="0.85546875" style="1" customWidth="1"/>
    <col min="27" max="27" width="10.7109375" style="1" customWidth="1"/>
    <col min="28" max="29" width="0.85546875" style="1" customWidth="1"/>
    <col min="30" max="30" width="10.7109375" style="1" customWidth="1"/>
    <col min="31" max="16384" width="9.140625" style="1"/>
  </cols>
  <sheetData>
    <row r="2" spans="1:28" ht="18" x14ac:dyDescent="0.2">
      <c r="E2" s="67" t="s">
        <v>35</v>
      </c>
    </row>
    <row r="4" spans="1:28" ht="2.25" customHeight="1" x14ac:dyDescent="0.2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5"/>
      <c r="AA4" s="65"/>
      <c r="AB4" s="65"/>
    </row>
    <row r="5" spans="1:28" ht="18" customHeight="1" x14ac:dyDescent="0.2">
      <c r="A5" s="63"/>
      <c r="B5" s="63"/>
      <c r="C5" s="63"/>
      <c r="D5" s="63"/>
      <c r="E5" s="64" t="s">
        <v>34</v>
      </c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</row>
    <row r="6" spans="1:28" x14ac:dyDescent="0.2">
      <c r="A6" s="60"/>
      <c r="B6" s="60"/>
      <c r="C6" s="60"/>
      <c r="D6" s="60"/>
    </row>
    <row r="7" spans="1:28" ht="21" customHeight="1" x14ac:dyDescent="0.2">
      <c r="A7" s="60"/>
      <c r="B7" s="60"/>
      <c r="C7" s="60"/>
      <c r="D7" s="60"/>
    </row>
    <row r="8" spans="1:28" ht="3" customHeight="1" x14ac:dyDescent="0.2">
      <c r="A8" s="60"/>
      <c r="B8" s="60"/>
      <c r="C8" s="60"/>
      <c r="D8" s="60"/>
      <c r="E8" s="58"/>
      <c r="F8" s="58"/>
      <c r="G8" s="58"/>
      <c r="I8" s="58"/>
      <c r="J8" s="58"/>
      <c r="K8" s="58"/>
      <c r="M8" s="58"/>
      <c r="N8" s="58"/>
      <c r="O8" s="58"/>
      <c r="P8" s="58"/>
      <c r="Q8" s="58"/>
      <c r="S8" s="58"/>
      <c r="U8" s="58"/>
      <c r="V8" s="58"/>
      <c r="W8" s="58"/>
      <c r="X8" s="58"/>
      <c r="Y8" s="58"/>
      <c r="Z8" s="58"/>
      <c r="AA8" s="58"/>
      <c r="AB8" s="58"/>
    </row>
    <row r="9" spans="1:28" ht="12.75" customHeight="1" x14ac:dyDescent="0.2">
      <c r="A9" s="60"/>
      <c r="B9" s="60"/>
      <c r="C9" s="60"/>
      <c r="D9" s="60"/>
      <c r="E9" s="61"/>
      <c r="F9" s="61"/>
      <c r="G9" s="61"/>
      <c r="I9" s="62"/>
      <c r="K9" s="61"/>
      <c r="M9" s="62"/>
      <c r="O9" s="61"/>
    </row>
    <row r="10" spans="1:28" ht="12.75" customHeight="1" x14ac:dyDescent="0.2">
      <c r="A10" s="60"/>
      <c r="B10" s="60"/>
      <c r="C10" s="60"/>
      <c r="D10" s="60"/>
      <c r="E10" s="61"/>
      <c r="F10" s="61"/>
      <c r="G10" s="61"/>
      <c r="I10" s="62"/>
      <c r="K10" s="61"/>
      <c r="M10" s="62"/>
      <c r="O10" s="61"/>
    </row>
    <row r="11" spans="1:28" ht="3" customHeight="1" x14ac:dyDescent="0.2">
      <c r="A11" s="60"/>
      <c r="B11" s="60"/>
      <c r="C11" s="60"/>
      <c r="D11" s="60"/>
      <c r="E11" s="55"/>
      <c r="F11" s="55"/>
      <c r="G11" s="55"/>
      <c r="I11" s="56"/>
      <c r="K11" s="55"/>
      <c r="M11" s="56"/>
      <c r="O11" s="55"/>
    </row>
    <row r="12" spans="1:28" ht="12.75" customHeight="1" x14ac:dyDescent="0.2">
      <c r="A12" s="60"/>
      <c r="B12" s="60"/>
      <c r="C12" s="60"/>
      <c r="D12" s="60"/>
      <c r="E12" s="59"/>
      <c r="F12" s="59"/>
      <c r="G12" s="59"/>
      <c r="I12" s="56"/>
      <c r="K12" s="55"/>
      <c r="M12" s="56"/>
      <c r="O12" s="55"/>
    </row>
    <row r="13" spans="1:28" ht="37.5" customHeight="1" x14ac:dyDescent="0.2">
      <c r="A13" s="58"/>
      <c r="B13" s="57"/>
      <c r="C13" s="57"/>
      <c r="D13" s="57"/>
      <c r="E13" s="55"/>
      <c r="F13" s="55"/>
      <c r="G13" s="55"/>
      <c r="I13" s="56"/>
      <c r="K13" s="37"/>
      <c r="M13" s="43"/>
      <c r="O13" s="55"/>
    </row>
    <row r="14" spans="1:28" x14ac:dyDescent="0.2">
      <c r="C14" s="42" t="s">
        <v>33</v>
      </c>
      <c r="D14" s="42"/>
      <c r="E14" s="37"/>
      <c r="F14" s="37"/>
      <c r="G14" s="37"/>
      <c r="I14" s="43"/>
      <c r="K14" s="37"/>
      <c r="M14" s="43"/>
      <c r="O14" s="37"/>
    </row>
    <row r="15" spans="1:28" ht="39" customHeight="1" x14ac:dyDescent="0.2">
      <c r="B15" s="38"/>
      <c r="C15" s="40" t="s">
        <v>32</v>
      </c>
      <c r="D15" s="39" t="s">
        <v>31</v>
      </c>
      <c r="E15" s="38"/>
      <c r="F15" s="37"/>
      <c r="G15" s="37"/>
      <c r="I15" s="43"/>
      <c r="K15" s="37"/>
      <c r="M15" s="43"/>
      <c r="O15" s="37"/>
    </row>
    <row r="16" spans="1:28" ht="15" customHeight="1" x14ac:dyDescent="0.2">
      <c r="B16" s="35"/>
      <c r="C16" s="36"/>
      <c r="D16" s="35"/>
      <c r="I16" s="43"/>
      <c r="K16" s="37"/>
      <c r="M16" s="43"/>
      <c r="O16" s="37"/>
    </row>
    <row r="17" spans="2:15" ht="15" customHeight="1" x14ac:dyDescent="0.2">
      <c r="B17" s="54"/>
      <c r="C17" s="42" t="s">
        <v>30</v>
      </c>
      <c r="D17" s="50"/>
      <c r="E17" s="42"/>
      <c r="F17" s="42"/>
      <c r="G17" s="42"/>
      <c r="I17" s="43"/>
      <c r="K17" s="37"/>
      <c r="M17" s="43"/>
      <c r="O17" s="37"/>
    </row>
    <row r="18" spans="2:15" ht="15" customHeight="1" x14ac:dyDescent="0.2">
      <c r="B18" s="47"/>
      <c r="C18" s="46" t="s">
        <v>29</v>
      </c>
      <c r="D18" s="53" t="s">
        <v>28</v>
      </c>
      <c r="E18" s="52"/>
      <c r="F18" s="43"/>
      <c r="G18" s="43"/>
      <c r="H18" s="43"/>
      <c r="I18" s="43"/>
      <c r="K18" s="37"/>
      <c r="M18" s="43"/>
      <c r="O18" s="37"/>
    </row>
    <row r="19" spans="2:15" ht="15" customHeight="1" x14ac:dyDescent="0.2">
      <c r="B19" s="47"/>
      <c r="C19" s="46" t="s">
        <v>27</v>
      </c>
      <c r="D19" s="53" t="s">
        <v>26</v>
      </c>
      <c r="E19" s="52"/>
      <c r="F19" s="43"/>
      <c r="G19" s="43"/>
      <c r="H19" s="43"/>
      <c r="I19" s="43"/>
      <c r="K19" s="37"/>
      <c r="M19" s="43"/>
      <c r="O19" s="37"/>
    </row>
    <row r="20" spans="2:15" ht="15" customHeight="1" x14ac:dyDescent="0.2">
      <c r="B20" s="51"/>
      <c r="C20" s="36"/>
      <c r="D20" s="35"/>
      <c r="K20" s="37"/>
      <c r="M20" s="43"/>
      <c r="O20" s="37"/>
    </row>
    <row r="21" spans="2:15" ht="14.25" customHeight="1" x14ac:dyDescent="0.2">
      <c r="C21" s="42" t="s">
        <v>25</v>
      </c>
      <c r="D21" s="50"/>
      <c r="E21" s="42"/>
      <c r="F21" s="42"/>
      <c r="K21" s="37"/>
      <c r="M21" s="43"/>
      <c r="O21" s="37"/>
    </row>
    <row r="22" spans="2:15" ht="14.25" customHeight="1" x14ac:dyDescent="0.2">
      <c r="B22" s="38"/>
      <c r="C22" s="49">
        <v>32</v>
      </c>
      <c r="D22" s="48" t="s">
        <v>24</v>
      </c>
      <c r="E22" s="37"/>
      <c r="F22" s="37"/>
      <c r="G22" s="37"/>
      <c r="H22" s="38"/>
      <c r="I22" s="40"/>
      <c r="J22" s="48"/>
      <c r="K22" s="37"/>
      <c r="M22" s="43"/>
      <c r="O22" s="37"/>
    </row>
    <row r="23" spans="2:15" ht="14.25" customHeight="1" x14ac:dyDescent="0.2">
      <c r="B23" s="38"/>
      <c r="C23" s="49">
        <v>42</v>
      </c>
      <c r="D23" s="48" t="s">
        <v>23</v>
      </c>
      <c r="E23" s="37"/>
      <c r="F23" s="37"/>
      <c r="G23" s="37"/>
      <c r="H23" s="38"/>
      <c r="I23" s="40"/>
      <c r="J23" s="48"/>
      <c r="K23" s="37"/>
      <c r="M23" s="43"/>
      <c r="O23" s="37"/>
    </row>
    <row r="24" spans="2:15" ht="15" customHeight="1" x14ac:dyDescent="0.2">
      <c r="B24" s="35"/>
      <c r="C24" s="36"/>
      <c r="D24" s="35"/>
      <c r="M24" s="43"/>
      <c r="O24" s="37"/>
    </row>
    <row r="25" spans="2:15" ht="14.25" customHeight="1" x14ac:dyDescent="0.2">
      <c r="B25" s="35"/>
      <c r="C25" s="42" t="s">
        <v>22</v>
      </c>
      <c r="D25" s="35"/>
      <c r="M25" s="43"/>
      <c r="O25" s="37"/>
    </row>
    <row r="26" spans="2:15" ht="14.25" customHeight="1" x14ac:dyDescent="0.2">
      <c r="B26" s="47"/>
      <c r="C26" s="46" t="s">
        <v>21</v>
      </c>
      <c r="D26" s="45" t="s">
        <v>20</v>
      </c>
      <c r="E26" s="45"/>
      <c r="F26" s="45"/>
      <c r="G26" s="45"/>
      <c r="H26" s="45"/>
      <c r="I26" s="45"/>
      <c r="J26" s="43"/>
      <c r="K26" s="44"/>
      <c r="L26" s="43"/>
      <c r="M26" s="43"/>
      <c r="O26" s="37"/>
    </row>
    <row r="27" spans="2:15" ht="14.25" customHeight="1" x14ac:dyDescent="0.2">
      <c r="B27" s="47"/>
      <c r="C27" s="46" t="s">
        <v>19</v>
      </c>
      <c r="D27" s="45" t="s">
        <v>18</v>
      </c>
      <c r="E27" s="45"/>
      <c r="F27" s="45"/>
      <c r="G27" s="45"/>
      <c r="H27" s="45"/>
      <c r="I27" s="45"/>
      <c r="J27" s="43"/>
      <c r="K27" s="44"/>
      <c r="L27" s="43"/>
      <c r="M27" s="43"/>
      <c r="O27" s="37"/>
    </row>
    <row r="28" spans="2:15" ht="14.25" customHeight="1" x14ac:dyDescent="0.2">
      <c r="B28" s="47"/>
      <c r="C28" s="46" t="s">
        <v>17</v>
      </c>
      <c r="D28" s="45" t="s">
        <v>16</v>
      </c>
      <c r="E28" s="45"/>
      <c r="F28" s="45"/>
      <c r="G28" s="45"/>
      <c r="H28" s="45"/>
      <c r="I28" s="45"/>
      <c r="J28" s="43"/>
      <c r="K28" s="44"/>
      <c r="L28" s="43"/>
      <c r="M28" s="43"/>
      <c r="O28" s="37"/>
    </row>
    <row r="29" spans="2:15" ht="15" customHeight="1" x14ac:dyDescent="0.2">
      <c r="B29" s="35"/>
      <c r="C29" s="36"/>
      <c r="D29" s="35"/>
      <c r="O29" s="37"/>
    </row>
    <row r="30" spans="2:15" ht="15" customHeight="1" x14ac:dyDescent="0.2">
      <c r="C30" s="42" t="s">
        <v>15</v>
      </c>
      <c r="O30" s="37"/>
    </row>
    <row r="31" spans="2:15" ht="14.25" customHeight="1" x14ac:dyDescent="0.2">
      <c r="B31" s="38"/>
      <c r="C31" s="40" t="s">
        <v>14</v>
      </c>
      <c r="D31" s="41" t="s">
        <v>13</v>
      </c>
      <c r="E31" s="41"/>
      <c r="F31" s="41"/>
      <c r="G31" s="41"/>
      <c r="H31" s="41"/>
      <c r="I31" s="41"/>
      <c r="J31" s="41"/>
      <c r="K31" s="41"/>
      <c r="L31" s="41"/>
      <c r="M31" s="41"/>
      <c r="N31" s="38"/>
      <c r="O31" s="37"/>
    </row>
    <row r="32" spans="2:15" ht="14.25" customHeight="1" x14ac:dyDescent="0.2">
      <c r="B32" s="38"/>
      <c r="C32" s="40" t="s">
        <v>12</v>
      </c>
      <c r="D32" s="39" t="s">
        <v>11</v>
      </c>
      <c r="E32" s="39"/>
      <c r="F32" s="39"/>
      <c r="G32" s="39"/>
      <c r="H32" s="39"/>
      <c r="I32" s="39"/>
      <c r="J32" s="39"/>
      <c r="K32" s="39"/>
      <c r="L32" s="39"/>
      <c r="M32" s="39"/>
      <c r="N32" s="38"/>
      <c r="O32" s="37"/>
    </row>
    <row r="33" spans="2:30" ht="15" customHeight="1" x14ac:dyDescent="0.2">
      <c r="B33" s="35"/>
      <c r="C33" s="36"/>
      <c r="D33" s="35"/>
    </row>
    <row r="36" spans="2:30" ht="15" customHeight="1" x14ac:dyDescent="0.2"/>
    <row r="41" spans="2:30" ht="15" customHeight="1" x14ac:dyDescent="0.2"/>
    <row r="44" spans="2:30" x14ac:dyDescent="0.2">
      <c r="AD44" s="34"/>
    </row>
    <row r="45" spans="2:30" x14ac:dyDescent="0.2">
      <c r="AD45" s="34"/>
    </row>
    <row r="47" spans="2:30" ht="15" customHeight="1" x14ac:dyDescent="0.2"/>
    <row r="55" spans="30:30" x14ac:dyDescent="0.2">
      <c r="AD55" s="34"/>
    </row>
    <row r="56" spans="30:30" x14ac:dyDescent="0.2">
      <c r="AD56" s="34"/>
    </row>
    <row r="82" spans="2:27" x14ac:dyDescent="0.2">
      <c r="B82" s="31"/>
      <c r="C82" s="31"/>
    </row>
    <row r="83" spans="2:27" x14ac:dyDescent="0.2">
      <c r="B83" s="31"/>
      <c r="C83" s="31"/>
    </row>
    <row r="84" spans="2:27" x14ac:dyDescent="0.2">
      <c r="B84" s="31"/>
      <c r="C84" s="31"/>
    </row>
    <row r="85" spans="2:27" x14ac:dyDescent="0.2">
      <c r="B85" s="31"/>
      <c r="C85" s="31"/>
    </row>
    <row r="86" spans="2:27" x14ac:dyDescent="0.2">
      <c r="B86" s="31"/>
      <c r="C86" s="31"/>
      <c r="D86" s="33"/>
    </row>
    <row r="87" spans="2:27" x14ac:dyDescent="0.2">
      <c r="B87" s="32"/>
      <c r="C87" s="31"/>
    </row>
    <row r="88" spans="2:27" x14ac:dyDescent="0.2">
      <c r="B88" s="32"/>
      <c r="C88" s="31"/>
    </row>
    <row r="89" spans="2:27" x14ac:dyDescent="0.2">
      <c r="B89" s="32"/>
      <c r="C89" s="31"/>
    </row>
    <row r="90" spans="2:27" ht="18" x14ac:dyDescent="0.25">
      <c r="B90" s="30" t="s">
        <v>10</v>
      </c>
      <c r="E90" s="27"/>
    </row>
    <row r="91" spans="2:27" ht="24" customHeight="1" thickBot="1" x14ac:dyDescent="0.25">
      <c r="B91" s="29" t="s">
        <v>9</v>
      </c>
      <c r="D91" s="28" t="str">
        <f>E9&amp;I9&amp;K9&amp;M9&amp;O9</f>
        <v/>
      </c>
      <c r="F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6"/>
    </row>
    <row r="92" spans="2:27" ht="12.75" customHeight="1" thickBot="1" x14ac:dyDescent="0.25">
      <c r="B92" s="25" t="s">
        <v>8</v>
      </c>
      <c r="C92" s="24" t="s">
        <v>7</v>
      </c>
      <c r="D92" s="23" t="s">
        <v>6</v>
      </c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1"/>
    </row>
    <row r="93" spans="2:27" ht="21.75" customHeight="1" x14ac:dyDescent="0.2">
      <c r="B93" s="14" t="s">
        <v>5</v>
      </c>
      <c r="C93" s="20">
        <f>E9</f>
        <v>0</v>
      </c>
      <c r="D93" s="19" t="e">
        <f>VLOOKUP(C93,C15:E15,2,FALSE)</f>
        <v>#N/A</v>
      </c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7"/>
      <c r="AA93" s="16"/>
    </row>
    <row r="94" spans="2:27" ht="20.100000000000001" customHeight="1" x14ac:dyDescent="0.2">
      <c r="B94" s="14" t="s">
        <v>4</v>
      </c>
      <c r="C94" s="13">
        <f>I9</f>
        <v>0</v>
      </c>
      <c r="D94" s="12" t="e">
        <f>VLOOKUP(C94,C18:D19,2,FALSE)</f>
        <v>#N/A</v>
      </c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1"/>
      <c r="AA94" s="10"/>
    </row>
    <row r="95" spans="2:27" ht="20.100000000000001" customHeight="1" x14ac:dyDescent="0.2">
      <c r="B95" s="14" t="s">
        <v>3</v>
      </c>
      <c r="C95" s="13">
        <f>K9</f>
        <v>0</v>
      </c>
      <c r="D95" s="12" t="e">
        <f>VLOOKUP(K9,C22:D23,2,FALSE)</f>
        <v>#N/A</v>
      </c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1"/>
      <c r="AA95" s="10"/>
    </row>
    <row r="96" spans="2:27" ht="20.100000000000001" customHeight="1" x14ac:dyDescent="0.2">
      <c r="B96" s="14" t="s">
        <v>2</v>
      </c>
      <c r="C96" s="13">
        <f>M9</f>
        <v>0</v>
      </c>
      <c r="D96" s="12" t="e">
        <f>VLOOKUP(C96,C26:D28,2,FALSE)</f>
        <v>#N/A</v>
      </c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1"/>
      <c r="AA96" s="10"/>
    </row>
    <row r="97" spans="2:27" ht="20.100000000000001" customHeight="1" x14ac:dyDescent="0.2">
      <c r="B97" s="14" t="s">
        <v>1</v>
      </c>
      <c r="C97" s="13">
        <f>O9</f>
        <v>0</v>
      </c>
      <c r="D97" s="12" t="e">
        <f>VLOOKUP(C97,C31:M32,2,FALSE)</f>
        <v>#N/A</v>
      </c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1"/>
      <c r="AA97" s="10"/>
    </row>
    <row r="98" spans="2:27" ht="20.100000000000001" customHeight="1" x14ac:dyDescent="0.2">
      <c r="B98" s="14"/>
      <c r="C98" s="13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1"/>
      <c r="AA98" s="10"/>
    </row>
    <row r="99" spans="2:27" ht="20.100000000000001" customHeight="1" x14ac:dyDescent="0.2">
      <c r="B99" s="14"/>
      <c r="C99" s="13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1"/>
      <c r="AA99" s="10"/>
    </row>
    <row r="100" spans="2:27" ht="20.100000000000001" customHeight="1" x14ac:dyDescent="0.2">
      <c r="B100" s="14"/>
      <c r="C100" s="13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1"/>
      <c r="AA100" s="10"/>
    </row>
    <row r="101" spans="2:27" ht="20.100000000000001" customHeight="1" x14ac:dyDescent="0.2">
      <c r="B101" s="14"/>
      <c r="C101" s="13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1"/>
      <c r="AA101" s="10"/>
    </row>
    <row r="102" spans="2:27" ht="20.100000000000001" customHeight="1" x14ac:dyDescent="0.2">
      <c r="B102" s="14"/>
      <c r="C102" s="13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1"/>
      <c r="AA102" s="10"/>
    </row>
    <row r="103" spans="2:27" ht="20.100000000000001" customHeight="1" x14ac:dyDescent="0.2">
      <c r="B103" s="14"/>
      <c r="C103" s="13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1"/>
      <c r="AA103" s="10"/>
    </row>
    <row r="104" spans="2:27" ht="20.100000000000001" customHeight="1" x14ac:dyDescent="0.2">
      <c r="B104" s="14"/>
      <c r="C104" s="13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1"/>
      <c r="AA104" s="10"/>
    </row>
    <row r="105" spans="2:27" ht="20.100000000000001" customHeight="1" x14ac:dyDescent="0.2">
      <c r="B105" s="14"/>
      <c r="C105" s="13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1"/>
      <c r="AA105" s="10"/>
    </row>
    <row r="106" spans="2:27" ht="20.100000000000001" customHeight="1" x14ac:dyDescent="0.2">
      <c r="B106" s="14"/>
      <c r="C106" s="13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1"/>
      <c r="AA106" s="10"/>
    </row>
    <row r="107" spans="2:27" ht="20.100000000000001" customHeight="1" x14ac:dyDescent="0.2">
      <c r="B107" s="14"/>
      <c r="C107" s="13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1"/>
      <c r="AA107" s="10"/>
    </row>
    <row r="108" spans="2:27" ht="20.100000000000001" customHeight="1" thickBot="1" x14ac:dyDescent="0.25">
      <c r="B108" s="9"/>
      <c r="C108" s="8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6"/>
      <c r="AA108" s="5"/>
    </row>
    <row r="109" spans="2:27" ht="22.5" customHeight="1" x14ac:dyDescent="0.2">
      <c r="E109" s="4" t="s">
        <v>0</v>
      </c>
      <c r="AA109" s="2"/>
    </row>
    <row r="110" spans="2:27" ht="22.5" customHeight="1" x14ac:dyDescent="0.2">
      <c r="O110" s="2"/>
      <c r="S110" s="3"/>
      <c r="AA110" s="2"/>
    </row>
  </sheetData>
  <sheetProtection algorithmName="SHA-512" hashValue="MuBv0Q4eYK5+91n/9wWRsgmDO3ba1rptDuavV5uHE06iIP7mxR/M0kmHa17UkdXCuR2xihIg3DuqNQFroA9/1g==" saltValue="wRLAHWc97s4K2fH+lIBJ4Q==" spinCount="100000" sheet="1" objects="1" scenarios="1"/>
  <mergeCells count="13">
    <mergeCell ref="A4:Y4"/>
    <mergeCell ref="A6:D12"/>
    <mergeCell ref="I9:I10"/>
    <mergeCell ref="K9:K10"/>
    <mergeCell ref="M9:M10"/>
    <mergeCell ref="E12:G12"/>
    <mergeCell ref="E9:G10"/>
    <mergeCell ref="D26:I26"/>
    <mergeCell ref="D31:M31"/>
    <mergeCell ref="D27:I27"/>
    <mergeCell ref="D28:I28"/>
    <mergeCell ref="B13:D13"/>
    <mergeCell ref="O9:O10"/>
  </mergeCells>
  <dataValidations count="5">
    <dataValidation type="list" allowBlank="1" showInputMessage="1" showErrorMessage="1" errorTitle="Invalid Data" error="Please select one option from the drop down list" sqref="K9:K10" xr:uid="{00000000-0002-0000-2F00-000002000000}">
      <formula1>$C$22:$C$23</formula1>
    </dataValidation>
    <dataValidation type="list" allowBlank="1" showInputMessage="1" showErrorMessage="1" errorTitle="Invalid Data" error="Please select one option from the drop down list" promptTitle="Click here to select options" prompt=" " sqref="E9" xr:uid="{00000000-0002-0000-2F00-000004000000}">
      <formula1>$C$15:$C$15</formula1>
    </dataValidation>
    <dataValidation type="list" allowBlank="1" showInputMessage="1" showErrorMessage="1" errorTitle="Invalid Data" error="Please select one option from the drop down list" sqref="O9:O10" xr:uid="{00000000-0002-0000-2F00-000003000000}">
      <formula1>$C$31:$C$32</formula1>
    </dataValidation>
    <dataValidation type="list" allowBlank="1" showInputMessage="1" showErrorMessage="1" errorTitle="Invalid Data" error="Please select one option from the drop down list" sqref="I9:I10" xr:uid="{00000000-0002-0000-2F00-000001000000}">
      <formula1>$C$18:$C$19</formula1>
    </dataValidation>
    <dataValidation type="list" allowBlank="1" showInputMessage="1" showErrorMessage="1" errorTitle="Invalid Data" error="Please select one option from the drop down list" sqref="M9:M10" xr:uid="{00000000-0002-0000-2F00-000000000000}">
      <formula1>$C$26:$C$28</formula1>
    </dataValidation>
  </dataValidations>
  <printOptions horizontalCentered="1"/>
  <pageMargins left="0.5" right="0.25" top="0.25" bottom="0.65" header="0.5" footer="0.28000000000000003"/>
  <pageSetup scale="47" orientation="portrait" horizontalDpi="1200" verticalDpi="1200" r:id="rId1"/>
  <headerFooter alignWithMargins="0">
    <oddFooter>&amp;LPage: &amp;P, &amp;D&amp;C
620 Technology Drive  ●   Ann Arbor, MI    ●    48108    ●    Ph.  734.677.6100   ●    Fax: 734.677.6105
&amp;"Arial,Bold"&amp;Uwww.dynics.com&amp;R&amp;"Impact,Regular"PXP / PXL Series Configurator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PXP-PXL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 Tercero</dc:creator>
  <cp:lastModifiedBy>Alfonso Tercero</cp:lastModifiedBy>
  <dcterms:created xsi:type="dcterms:W3CDTF">2019-11-18T19:45:25Z</dcterms:created>
  <dcterms:modified xsi:type="dcterms:W3CDTF">2019-11-18T19:45:36Z</dcterms:modified>
</cp:coreProperties>
</file>