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8 Individual PriceLists\"/>
    </mc:Choice>
  </mc:AlternateContent>
  <xr:revisionPtr revIDLastSave="0" documentId="8_{B58410D7-91D1-4599-BF50-B26E38788037}" xr6:coauthVersionLast="28" xr6:coauthVersionMax="28" xr10:uidLastSave="{00000000-0000-0000-0000-000000000000}"/>
  <bookViews>
    <workbookView xWindow="0" yWindow="0" windowWidth="28800" windowHeight="12360" xr2:uid="{EB18920E-F35B-4359-9601-9DD81BE6753E}"/>
  </bookViews>
  <sheets>
    <sheet name="OLX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AA43" i="1"/>
  <c r="AA44" i="1"/>
  <c r="AA45" i="1"/>
  <c r="AA46" i="1"/>
  <c r="AA47" i="1"/>
  <c r="AA50" i="1"/>
  <c r="AA51" i="1"/>
  <c r="AA52" i="1"/>
  <c r="AA53" i="1"/>
  <c r="AA56" i="1"/>
  <c r="AA57" i="1"/>
  <c r="AA58" i="1"/>
  <c r="AA59" i="1"/>
  <c r="AA60" i="1"/>
  <c r="AA61" i="1"/>
  <c r="AA62" i="1"/>
  <c r="AA63" i="1"/>
  <c r="AA66" i="1"/>
  <c r="AA67" i="1"/>
  <c r="AA68" i="1"/>
  <c r="AA71" i="1"/>
  <c r="AA72" i="1"/>
  <c r="AA73" i="1"/>
  <c r="AA74" i="1"/>
  <c r="AA81" i="1"/>
  <c r="D86" i="1"/>
  <c r="C88" i="1"/>
  <c r="D88" i="1"/>
</calcChain>
</file>

<file path=xl/sharedStrings.xml><?xml version="1.0" encoding="utf-8"?>
<sst xmlns="http://schemas.openxmlformats.org/spreadsheetml/2006/main" count="27" uniqueCount="27">
  <si>
    <t xml:space="preserve">Please fax your order directly to your LOCAL DISTRIBUTOR or if one is not found fax it to 734.677.6105 or email it to sales@dynics.com </t>
  </si>
  <si>
    <t>DSP</t>
  </si>
  <si>
    <t>ORDER DESCRIPTION</t>
  </si>
  <si>
    <t>PART</t>
  </si>
  <si>
    <t>CODE</t>
  </si>
  <si>
    <t>Part Number:</t>
  </si>
  <si>
    <t>Your Order's Details:</t>
  </si>
  <si>
    <t>80" OLX Monitor Overlay. Integrated Touch Overlay for 80" Commercial Monitor. Landscape Orientation. Infra Red 4 Point Touch Screen Sensor. 3/16" Laminated Glass. USB Interface. Black Powder Coat Steel Finish.</t>
  </si>
  <si>
    <t>OLX-80</t>
  </si>
  <si>
    <t>70" OLX Monitor Overlay. Integrated Touch Overlay for 70" Commercial Monitor. Landscape Orientation. Infra Red 4 Point Touch Screen Sensor. 3/16" Laminated Glass. USB Interface. Black Powder Coat Steel Finish.</t>
  </si>
  <si>
    <t>OLX-70</t>
  </si>
  <si>
    <t>55" OLX Monitor Overlay. Integrated Touch Overlay for 55" Commercial Monitor. Landscape Orientation. Infra Red 4 Point Touch Screen Sensor. 3/16" Laminated Glass. USB Interface. Black Powder Coat Steel Finish.</t>
  </si>
  <si>
    <t>OLX-55</t>
  </si>
  <si>
    <t>52" OLX Monitor Overlay. Integrated Touch Overlay for 52" Commercial Monitor. Landscape Orientation. Infra Red 4 Point Touch Screen Sensor. 3/16" Laminated Glass. USB Interface. Black Powder Coat Steel Finish.</t>
  </si>
  <si>
    <t>OLX-52</t>
  </si>
  <si>
    <t>46" OLX Monitor Overlay. Integrated Touch Overlay for 46" Commercial Monitor. Landscape Orientation. Infra Red 4 Point Touch Screen Sensor. 3/16" Laminated Glass. USB Interface. Black Powder Coat Steel Finish.</t>
  </si>
  <si>
    <t>OLX-46</t>
  </si>
  <si>
    <t>42" OLX Monitor Overlay. Integrated Touch Overlay for 42" Commercial Monitor. Landscape Orientation. Infra Red 4 Point Touch Screen Sensor. 3/16" Laminated Glass. USB Interface. Black Powder Coat Steel Finish.</t>
  </si>
  <si>
    <t>OLX-42</t>
  </si>
  <si>
    <t>40" OLX Monitor Overlay. Integrated Touch Overlay for 40" Commercial Monitor. Landscape Orientation. Infra Red 4 Point Touch Screen Sensor. 3/16" Laminated Glass. USB Interface. Black Powder Coat Steel Finish.</t>
  </si>
  <si>
    <t>OLX-40</t>
  </si>
  <si>
    <t>32" OLX Monitor Overlay. Integrated Touch Overlay for 32" Commercial Monitor. Landscape Orientation. Infra Red 4 Point Touch Screen Sensor. 3/16" Laminated Glass. USB Interface. Black Powder Coat Steel Finish.</t>
  </si>
  <si>
    <t>OLX-32</t>
  </si>
  <si>
    <t>DISPLAY</t>
  </si>
  <si>
    <t>Each Overlay is designed for a specific Brand Name monitor which unlike the typical "one size fits all" overlay, the PanelWorx Overlay provides a fully integrated look and feel that will resust and endure public use for many years to come.</t>
  </si>
  <si>
    <t>Work your part number from left to right always ==&gt;</t>
  </si>
  <si>
    <t>Price List Effective 03/01/2018 Rev. 2.8A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</si>
</sst>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2"/>
      <color theme="1"/>
      <name val="Times New Roman"/>
      <family val="2"/>
    </font>
    <font>
      <sz val="8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165" fontId="2" fillId="0" borderId="13" xfId="1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2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Border="1"/>
    <xf numFmtId="0" fontId="9" fillId="0" borderId="0" xfId="0" applyFont="1" applyBorder="1"/>
    <xf numFmtId="166" fontId="2" fillId="0" borderId="0" xfId="1" applyNumberFormat="1" applyFont="1" applyAlignment="1">
      <alignment vertical="center"/>
    </xf>
    <xf numFmtId="0" fontId="2" fillId="4" borderId="0" xfId="0" applyFont="1" applyFill="1" applyBorder="1"/>
    <xf numFmtId="0" fontId="2" fillId="4" borderId="0" xfId="0" applyFont="1" applyFill="1"/>
    <xf numFmtId="167" fontId="10" fillId="4" borderId="0" xfId="0" applyNumberFormat="1" applyFont="1" applyFill="1" applyBorder="1"/>
    <xf numFmtId="166" fontId="2" fillId="4" borderId="0" xfId="1" applyNumberFormat="1" applyFont="1" applyFill="1" applyAlignment="1">
      <alignment horizontal="left" vertical="center" wrapText="1"/>
    </xf>
    <xf numFmtId="166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Alignment="1">
      <alignment horizontal="right" vertical="center"/>
    </xf>
    <xf numFmtId="166" fontId="2" fillId="4" borderId="0" xfId="1" applyNumberFormat="1" applyFont="1" applyFill="1" applyAlignment="1">
      <alignment horizontal="left" vertical="center"/>
    </xf>
    <xf numFmtId="166" fontId="11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9" fillId="4" borderId="0" xfId="0" applyFont="1" applyFill="1" applyBorder="1"/>
    <xf numFmtId="166" fontId="2" fillId="4" borderId="0" xfId="1" applyNumberFormat="1" applyFont="1" applyFill="1" applyAlignment="1">
      <alignment vertical="center" wrapText="1"/>
    </xf>
    <xf numFmtId="166" fontId="11" fillId="4" borderId="0" xfId="1" applyNumberFormat="1" applyFont="1" applyFill="1" applyAlignment="1">
      <alignment vertical="center"/>
    </xf>
    <xf numFmtId="166" fontId="2" fillId="4" borderId="0" xfId="1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0" fontId="12" fillId="4" borderId="0" xfId="0" applyFont="1" applyFill="1" applyBorder="1"/>
    <xf numFmtId="166" fontId="2" fillId="4" borderId="0" xfId="1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right"/>
    </xf>
    <xf numFmtId="167" fontId="10" fillId="5" borderId="0" xfId="0" applyNumberFormat="1" applyFont="1" applyFill="1" applyBorder="1"/>
    <xf numFmtId="166" fontId="2" fillId="5" borderId="0" xfId="1" applyNumberFormat="1" applyFont="1" applyFill="1" applyAlignment="1">
      <alignment horizontal="left" vertical="center" wrapText="1"/>
    </xf>
    <xf numFmtId="166" fontId="2" fillId="5" borderId="0" xfId="1" applyNumberFormat="1" applyFont="1" applyFill="1" applyAlignment="1" applyProtection="1">
      <alignment horizontal="center" vertical="center"/>
    </xf>
    <xf numFmtId="166" fontId="2" fillId="5" borderId="0" xfId="1" applyNumberFormat="1" applyFont="1" applyFill="1" applyAlignment="1" applyProtection="1">
      <alignment horizontal="right" vertical="center"/>
    </xf>
    <xf numFmtId="0" fontId="3" fillId="0" borderId="0" xfId="0" applyFont="1" applyBorder="1" applyAlignment="1">
      <alignment horizontal="left"/>
    </xf>
    <xf numFmtId="167" fontId="10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49" fontId="14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ynics.net/documents/OLX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9D03D146-18CD-4090-B0C0-A9CD2FBB111F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4865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OLX SERIES</a:t>
          </a:r>
        </a:p>
        <a:p>
          <a:pPr algn="ctr" rtl="0">
            <a:defRPr sz="1000"/>
          </a:pP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Interactive Touch Overlay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35D00DD-648F-4D4E-A65A-B1A09C02B277}"/>
            </a:ext>
          </a:extLst>
        </xdr:cNvPr>
        <xdr:cNvSpPr/>
      </xdr:nvSpPr>
      <xdr:spPr>
        <a:xfrm>
          <a:off x="611504" y="647700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99EE4E6-C321-428B-8082-18B55C38F5F4}"/>
            </a:ext>
          </a:extLst>
        </xdr:cNvPr>
        <xdr:cNvSpPr/>
      </xdr:nvSpPr>
      <xdr:spPr>
        <a:xfrm>
          <a:off x="2434590" y="2009775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5" name="Picture 116" descr="Dynics Logo">
          <a:extLst>
            <a:ext uri="{FF2B5EF4-FFF2-40B4-BE49-F238E27FC236}">
              <a16:creationId xmlns:a16="http://schemas.microsoft.com/office/drawing/2014/main" id="{6D66844D-D9FE-4A85-BCFC-B42ADA34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260022</xdr:colOff>
      <xdr:row>1</xdr:row>
      <xdr:rowOff>161512</xdr:rowOff>
    </xdr:from>
    <xdr:ext cx="2039469" cy="216149"/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69164-E741-47B9-AD2B-A8A1CB4CB4BF}"/>
            </a:ext>
          </a:extLst>
        </xdr:cNvPr>
        <xdr:cNvSpPr/>
      </xdr:nvSpPr>
      <xdr:spPr>
        <a:xfrm>
          <a:off x="1245202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18</xdr:col>
      <xdr:colOff>44052</xdr:colOff>
      <xdr:row>5</xdr:row>
      <xdr:rowOff>59531</xdr:rowOff>
    </xdr:from>
    <xdr:to>
      <xdr:col>18</xdr:col>
      <xdr:colOff>471237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D0BAFED3-01CF-4DDC-A163-51504AC55DD4}"/>
            </a:ext>
          </a:extLst>
        </xdr:cNvPr>
        <xdr:cNvSpPr txBox="1">
          <a:spLocks noChangeArrowheads="1"/>
        </xdr:cNvSpPr>
      </xdr:nvSpPr>
      <xdr:spPr bwMode="auto">
        <a:xfrm>
          <a:off x="11016852" y="869156"/>
          <a:ext cx="427185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2628900</xdr:colOff>
      <xdr:row>5</xdr:row>
      <xdr:rowOff>57150</xdr:rowOff>
    </xdr:from>
    <xdr:ext cx="962025" cy="866775"/>
    <xdr:pic>
      <xdr:nvPicPr>
        <xdr:cNvPr id="8" name="Picture 17" descr="N52 A.jpg">
          <a:extLst>
            <a:ext uri="{FF2B5EF4-FFF2-40B4-BE49-F238E27FC236}">
              <a16:creationId xmlns:a16="http://schemas.microsoft.com/office/drawing/2014/main" id="{C495D3FE-C80F-4436-9561-5FDA70D55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66775"/>
          <a:ext cx="962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4591-FD12-48A6-87DE-F0F805E4BE8C}">
  <sheetPr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E15" sqref="E15:Q16"/>
      <selection pane="topRight" activeCell="E15" sqref="E15:Q16"/>
      <selection pane="bottomLeft" activeCell="E15" sqref="E15:Q16"/>
      <selection pane="bottomRight" activeCell="S9" sqref="S9:S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8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8" style="1" customWidth="1"/>
    <col min="20" max="20" width="0.85546875" style="1" customWidth="1"/>
    <col min="21" max="21" width="8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7.28515625" style="1" customWidth="1"/>
    <col min="26" max="26" width="0.85546875" style="1" customWidth="1"/>
    <col min="27" max="27" width="9" style="1" customWidth="1"/>
    <col min="28" max="28" width="0.85546875" style="1" customWidth="1"/>
    <col min="29" max="29" width="9" style="1" customWidth="1"/>
    <col min="30" max="16384" width="9.140625" style="1"/>
  </cols>
  <sheetData>
    <row r="1" spans="1:29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18" x14ac:dyDescent="0.2">
      <c r="A2" s="66"/>
      <c r="B2" s="66"/>
      <c r="C2" s="66"/>
      <c r="D2" s="66"/>
      <c r="E2" s="72" t="s">
        <v>26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71"/>
    </row>
    <row r="3" spans="1:29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69"/>
      <c r="AA4" s="69"/>
      <c r="AB4" s="69"/>
      <c r="AC4" s="69"/>
    </row>
    <row r="5" spans="1:29" ht="18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 t="s">
        <v>25</v>
      </c>
      <c r="T5" s="67"/>
      <c r="U5" s="67"/>
      <c r="V5" s="67"/>
      <c r="W5" s="67"/>
      <c r="X5" s="67"/>
      <c r="Y5" s="67"/>
      <c r="Z5" s="67"/>
      <c r="AA5" s="67"/>
    </row>
    <row r="6" spans="1:29" x14ac:dyDescent="0.2">
      <c r="A6" s="62"/>
      <c r="B6" s="62"/>
      <c r="C6" s="62"/>
      <c r="D6" s="62"/>
      <c r="E6" s="61" t="s">
        <v>24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37"/>
      <c r="S6" s="66"/>
      <c r="T6" s="66"/>
      <c r="U6" s="66"/>
      <c r="V6" s="66"/>
    </row>
    <row r="7" spans="1:29" ht="21" customHeight="1" x14ac:dyDescent="0.2">
      <c r="A7" s="62"/>
      <c r="B7" s="62"/>
      <c r="C7" s="62"/>
      <c r="D7" s="62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37"/>
      <c r="S7" s="66"/>
      <c r="T7" s="66"/>
      <c r="U7" s="66"/>
      <c r="V7" s="66"/>
    </row>
    <row r="8" spans="1:29" ht="3" customHeight="1" x14ac:dyDescent="0.2">
      <c r="A8" s="62"/>
      <c r="B8" s="62"/>
      <c r="C8" s="62"/>
      <c r="D8" s="62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5"/>
      <c r="S8" s="60"/>
      <c r="T8" s="60"/>
      <c r="U8" s="60"/>
      <c r="V8" s="60"/>
    </row>
    <row r="9" spans="1:29" ht="12.75" customHeight="1" x14ac:dyDescent="0.2">
      <c r="A9" s="62"/>
      <c r="B9" s="62"/>
      <c r="C9" s="62"/>
      <c r="D9" s="62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36"/>
      <c r="S9" s="64"/>
      <c r="T9" s="33"/>
    </row>
    <row r="10" spans="1:29" ht="12.75" customHeight="1" x14ac:dyDescent="0.2">
      <c r="A10" s="62"/>
      <c r="B10" s="62"/>
      <c r="C10" s="62"/>
      <c r="D10" s="62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36"/>
      <c r="S10" s="64"/>
      <c r="T10" s="33"/>
    </row>
    <row r="11" spans="1:29" s="63" customFormat="1" ht="3" customHeight="1" x14ac:dyDescent="0.2">
      <c r="A11" s="62"/>
      <c r="B11" s="62"/>
      <c r="C11" s="62"/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37"/>
      <c r="S11" s="53"/>
      <c r="U11" s="33"/>
      <c r="V11" s="33"/>
    </row>
    <row r="12" spans="1:29" ht="12.75" customHeight="1" x14ac:dyDescent="0.2">
      <c r="A12" s="62"/>
      <c r="B12" s="62"/>
      <c r="C12" s="62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36"/>
      <c r="S12" s="53"/>
      <c r="T12" s="33"/>
      <c r="V12" s="33"/>
    </row>
    <row r="13" spans="1:29" ht="37.5" customHeight="1" x14ac:dyDescent="0.2">
      <c r="A13" s="60"/>
      <c r="B13" s="59"/>
      <c r="C13" s="59"/>
      <c r="D13" s="59"/>
      <c r="S13" s="53"/>
      <c r="T13" s="33"/>
      <c r="U13" s="33"/>
      <c r="V13" s="33"/>
      <c r="W13" s="33"/>
      <c r="X13" s="33"/>
      <c r="Y13" s="33"/>
      <c r="Z13" s="58"/>
      <c r="AA13" s="33"/>
    </row>
    <row r="14" spans="1:29" x14ac:dyDescent="0.2">
      <c r="C14" s="57" t="s">
        <v>23</v>
      </c>
      <c r="D14" s="5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3"/>
      <c r="T14" s="33"/>
      <c r="U14" s="33"/>
      <c r="V14" s="33"/>
      <c r="W14" s="33"/>
      <c r="X14" s="33"/>
      <c r="Y14" s="33"/>
      <c r="AA14" s="33"/>
    </row>
    <row r="15" spans="1:29" ht="51" customHeight="1" x14ac:dyDescent="0.2">
      <c r="B15" s="56"/>
      <c r="C15" s="55" t="s">
        <v>22</v>
      </c>
      <c r="D15" s="54" t="s">
        <v>21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3"/>
      <c r="T15" s="33"/>
      <c r="U15" s="33"/>
      <c r="V15" s="33"/>
      <c r="W15" s="33"/>
      <c r="X15" s="33"/>
      <c r="Y15" s="33"/>
      <c r="AA15" s="33"/>
    </row>
    <row r="16" spans="1:29" ht="49.5" customHeight="1" x14ac:dyDescent="0.2">
      <c r="B16" s="56"/>
      <c r="C16" s="55" t="s">
        <v>20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3"/>
      <c r="T16" s="33"/>
      <c r="U16" s="33"/>
      <c r="V16" s="33"/>
      <c r="W16" s="33"/>
      <c r="X16" s="33"/>
      <c r="Y16" s="33"/>
      <c r="AA16" s="33"/>
    </row>
    <row r="17" spans="2:27" ht="49.5" customHeight="1" x14ac:dyDescent="0.2">
      <c r="B17" s="56"/>
      <c r="C17" s="55" t="s">
        <v>18</v>
      </c>
      <c r="D17" s="54" t="s">
        <v>17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3"/>
      <c r="T17" s="33"/>
      <c r="U17" s="33"/>
      <c r="V17" s="33"/>
      <c r="W17" s="33"/>
      <c r="X17" s="33"/>
      <c r="Y17" s="33"/>
      <c r="AA17" s="33"/>
    </row>
    <row r="18" spans="2:27" ht="49.5" customHeight="1" x14ac:dyDescent="0.2">
      <c r="B18" s="56"/>
      <c r="C18" s="55" t="s">
        <v>16</v>
      </c>
      <c r="D18" s="54" t="s">
        <v>15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3"/>
      <c r="T18" s="33"/>
      <c r="U18" s="33"/>
      <c r="V18" s="33"/>
      <c r="W18" s="33"/>
      <c r="X18" s="33"/>
      <c r="Y18" s="33"/>
      <c r="AA18" s="33"/>
    </row>
    <row r="19" spans="2:27" ht="49.5" customHeight="1" x14ac:dyDescent="0.2">
      <c r="B19" s="56"/>
      <c r="C19" s="55" t="s">
        <v>14</v>
      </c>
      <c r="D19" s="54" t="s">
        <v>13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3"/>
      <c r="T19" s="33"/>
      <c r="U19" s="33"/>
      <c r="V19" s="33"/>
      <c r="W19" s="33"/>
      <c r="X19" s="33"/>
      <c r="Y19" s="33"/>
      <c r="AA19" s="33"/>
    </row>
    <row r="20" spans="2:27" ht="49.5" customHeight="1" x14ac:dyDescent="0.2">
      <c r="B20" s="56"/>
      <c r="C20" s="55" t="s">
        <v>12</v>
      </c>
      <c r="D20" s="54" t="s">
        <v>11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3"/>
      <c r="T20" s="33"/>
      <c r="U20" s="33"/>
      <c r="V20" s="33"/>
      <c r="W20" s="33"/>
      <c r="X20" s="33"/>
      <c r="Y20" s="33"/>
      <c r="AA20" s="33"/>
    </row>
    <row r="21" spans="2:27" ht="49.5" customHeight="1" x14ac:dyDescent="0.2">
      <c r="B21" s="56"/>
      <c r="C21" s="55" t="s">
        <v>10</v>
      </c>
      <c r="D21" s="54" t="s">
        <v>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3"/>
      <c r="T21" s="33"/>
      <c r="U21" s="33"/>
      <c r="V21" s="33"/>
      <c r="W21" s="33"/>
      <c r="X21" s="33"/>
      <c r="Y21" s="33"/>
      <c r="AA21" s="33"/>
    </row>
    <row r="22" spans="2:27" ht="49.5" customHeight="1" x14ac:dyDescent="0.2">
      <c r="B22" s="56"/>
      <c r="C22" s="55" t="s">
        <v>8</v>
      </c>
      <c r="D22" s="54" t="s">
        <v>7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3"/>
      <c r="T22" s="33"/>
      <c r="U22" s="33"/>
      <c r="V22" s="33"/>
      <c r="W22" s="33"/>
      <c r="X22" s="33"/>
      <c r="Y22" s="33"/>
      <c r="AA22" s="33"/>
    </row>
    <row r="23" spans="2:27" ht="15" customHeight="1" x14ac:dyDescent="0.2">
      <c r="B23" s="52"/>
      <c r="C23" s="44"/>
      <c r="D23" s="42"/>
      <c r="E23" s="44"/>
      <c r="F23" s="44"/>
      <c r="G23" s="44"/>
      <c r="H23" s="36"/>
      <c r="I23" s="36"/>
      <c r="J23" s="37"/>
      <c r="K23" s="36"/>
      <c r="L23" s="36"/>
      <c r="M23" s="36"/>
      <c r="N23" s="36"/>
      <c r="O23" s="36"/>
      <c r="P23" s="36"/>
      <c r="Q23" s="46"/>
      <c r="R23" s="33"/>
      <c r="S23" s="35"/>
      <c r="T23" s="33"/>
      <c r="U23" s="33"/>
      <c r="V23" s="33"/>
      <c r="W23" s="33"/>
      <c r="X23" s="33"/>
      <c r="Y23" s="33"/>
      <c r="AA23" s="33"/>
    </row>
    <row r="24" spans="2:27" ht="15" customHeight="1" x14ac:dyDescent="0.2">
      <c r="B24" s="41"/>
      <c r="C24" s="40"/>
      <c r="D24" s="51"/>
      <c r="E24" s="50"/>
      <c r="F24" s="36"/>
      <c r="G24" s="36"/>
      <c r="H24" s="36"/>
      <c r="I24" s="36"/>
      <c r="J24" s="37"/>
      <c r="K24" s="36"/>
      <c r="L24" s="36"/>
      <c r="M24" s="36"/>
      <c r="N24" s="36"/>
      <c r="O24" s="36"/>
      <c r="P24" s="36"/>
      <c r="Q24" s="46"/>
      <c r="R24" s="33"/>
      <c r="S24" s="35"/>
      <c r="T24" s="33"/>
      <c r="U24" s="33"/>
      <c r="V24" s="33"/>
      <c r="W24" s="33"/>
      <c r="X24" s="33"/>
      <c r="Y24" s="33"/>
      <c r="AA24" s="33"/>
    </row>
    <row r="25" spans="2:27" ht="15" customHeight="1" x14ac:dyDescent="0.2">
      <c r="B25" s="49"/>
      <c r="C25" s="40"/>
      <c r="D25" s="51"/>
      <c r="E25" s="50"/>
      <c r="F25" s="36"/>
      <c r="G25" s="36"/>
      <c r="H25" s="36"/>
      <c r="I25" s="36"/>
      <c r="J25" s="37"/>
      <c r="K25" s="36"/>
      <c r="L25" s="36"/>
      <c r="M25" s="36"/>
      <c r="N25" s="36"/>
      <c r="O25" s="36"/>
      <c r="P25" s="36"/>
      <c r="Q25" s="46"/>
      <c r="R25" s="33"/>
      <c r="S25" s="35"/>
      <c r="T25" s="33"/>
      <c r="U25" s="33"/>
      <c r="V25" s="33"/>
      <c r="W25" s="33"/>
      <c r="X25" s="33"/>
      <c r="Y25" s="33"/>
      <c r="AA25" s="33"/>
    </row>
    <row r="26" spans="2:27" ht="15" customHeight="1" x14ac:dyDescent="0.2">
      <c r="B26" s="41"/>
      <c r="C26" s="49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6"/>
      <c r="R26" s="33"/>
      <c r="S26" s="35"/>
      <c r="T26" s="33"/>
      <c r="U26" s="33"/>
      <c r="V26" s="33"/>
      <c r="W26" s="33"/>
      <c r="X26" s="33"/>
      <c r="Y26" s="33"/>
      <c r="AA26" s="33"/>
    </row>
    <row r="27" spans="2:27" ht="14.25" customHeight="1" x14ac:dyDescent="0.2">
      <c r="B27" s="37"/>
      <c r="C27" s="44"/>
      <c r="D27" s="42"/>
      <c r="E27" s="44"/>
      <c r="F27" s="44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46"/>
      <c r="R27" s="33"/>
      <c r="S27" s="35"/>
      <c r="T27" s="33"/>
      <c r="U27" s="33"/>
      <c r="V27" s="33"/>
      <c r="W27" s="33"/>
      <c r="X27" s="33"/>
      <c r="Y27" s="33"/>
      <c r="AA27" s="33"/>
    </row>
    <row r="28" spans="2:27" ht="14.25" customHeight="1" x14ac:dyDescent="0.2">
      <c r="B28" s="41"/>
      <c r="C28" s="40"/>
      <c r="D28" s="42"/>
      <c r="E28" s="36"/>
      <c r="F28" s="36"/>
      <c r="G28" s="36"/>
      <c r="H28" s="36"/>
      <c r="I28" s="36"/>
      <c r="J28" s="41"/>
      <c r="K28" s="36"/>
      <c r="L28" s="36"/>
      <c r="M28" s="36"/>
      <c r="N28" s="36"/>
      <c r="O28" s="36"/>
      <c r="P28" s="36"/>
      <c r="Q28" s="46"/>
      <c r="R28" s="33"/>
      <c r="S28" s="35"/>
      <c r="T28" s="33"/>
      <c r="U28" s="33"/>
      <c r="V28" s="33"/>
      <c r="W28" s="33"/>
      <c r="X28" s="33"/>
      <c r="Y28" s="33"/>
      <c r="AA28" s="33"/>
    </row>
    <row r="29" spans="2:27" ht="15" customHeight="1" x14ac:dyDescent="0.2">
      <c r="B29" s="48"/>
      <c r="C29" s="49"/>
      <c r="D29" s="48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6"/>
      <c r="R29" s="33"/>
      <c r="S29" s="35"/>
      <c r="T29" s="33"/>
      <c r="U29" s="33"/>
      <c r="V29" s="33"/>
      <c r="W29" s="33"/>
      <c r="X29" s="33"/>
      <c r="Y29" s="33"/>
      <c r="AA29" s="33"/>
    </row>
    <row r="30" spans="2:27" ht="14.25" customHeight="1" x14ac:dyDescent="0.2">
      <c r="B30" s="48"/>
      <c r="C30" s="44"/>
      <c r="D30" s="48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46"/>
      <c r="R30" s="33"/>
      <c r="S30" s="35"/>
      <c r="T30" s="33"/>
      <c r="U30" s="33"/>
      <c r="V30" s="33"/>
      <c r="W30" s="33"/>
      <c r="X30" s="33"/>
      <c r="Y30" s="33"/>
      <c r="Z30" s="33"/>
      <c r="AA30" s="33"/>
    </row>
    <row r="31" spans="2:27" ht="14.25" customHeight="1" x14ac:dyDescent="0.2">
      <c r="B31" s="41"/>
      <c r="C31" s="40"/>
      <c r="D31" s="39"/>
      <c r="E31" s="39"/>
      <c r="F31" s="39"/>
      <c r="G31" s="39"/>
      <c r="H31" s="39"/>
      <c r="I31" s="39"/>
      <c r="J31" s="36"/>
      <c r="K31" s="47"/>
      <c r="L31" s="36"/>
      <c r="M31" s="36"/>
      <c r="N31" s="36"/>
      <c r="O31" s="36"/>
      <c r="P31" s="36"/>
      <c r="Q31" s="46"/>
      <c r="R31" s="33"/>
      <c r="S31" s="35"/>
      <c r="T31" s="33"/>
      <c r="U31" s="33"/>
      <c r="V31" s="33"/>
      <c r="W31" s="33"/>
      <c r="X31" s="33"/>
      <c r="Y31" s="33"/>
      <c r="Z31" s="33"/>
      <c r="AA31" s="33"/>
    </row>
    <row r="32" spans="2:27" ht="15" customHeight="1" x14ac:dyDescent="0.2">
      <c r="B32" s="48"/>
      <c r="C32" s="49"/>
      <c r="D32" s="48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6"/>
      <c r="R32" s="33"/>
      <c r="S32" s="35"/>
      <c r="T32" s="33"/>
      <c r="U32" s="33"/>
      <c r="V32" s="33"/>
      <c r="W32" s="33"/>
      <c r="X32" s="33"/>
      <c r="Y32" s="33"/>
      <c r="AA32" s="33"/>
    </row>
    <row r="33" spans="2:27" ht="15" customHeight="1" x14ac:dyDescent="0.2">
      <c r="B33" s="37"/>
      <c r="C33" s="4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6"/>
      <c r="R33" s="33"/>
      <c r="S33" s="35"/>
      <c r="T33" s="33"/>
      <c r="U33" s="33"/>
      <c r="V33" s="33"/>
      <c r="W33" s="33"/>
      <c r="X33" s="33"/>
      <c r="Y33" s="33"/>
      <c r="AA33" s="33"/>
    </row>
    <row r="34" spans="2:27" ht="14.25" customHeight="1" x14ac:dyDescent="0.2">
      <c r="B34" s="41"/>
      <c r="C34" s="40"/>
      <c r="D34" s="42"/>
      <c r="E34" s="41"/>
      <c r="F34" s="40"/>
      <c r="G34" s="42"/>
      <c r="H34" s="41"/>
      <c r="I34" s="40"/>
      <c r="J34" s="42"/>
      <c r="K34" s="43"/>
      <c r="L34" s="40"/>
      <c r="M34" s="42"/>
      <c r="N34" s="41"/>
      <c r="O34" s="36"/>
      <c r="P34" s="36"/>
      <c r="Q34" s="46"/>
      <c r="R34" s="33"/>
      <c r="S34" s="35"/>
      <c r="T34" s="33"/>
      <c r="U34" s="33"/>
      <c r="V34" s="33"/>
      <c r="W34" s="33"/>
      <c r="X34" s="33"/>
      <c r="Y34" s="33"/>
      <c r="Z34" s="33"/>
      <c r="AA34" s="34"/>
    </row>
    <row r="35" spans="2:27" ht="15" customHeight="1" x14ac:dyDescent="0.2">
      <c r="B35" s="48"/>
      <c r="C35" s="49"/>
      <c r="D35" s="48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6"/>
      <c r="R35" s="33"/>
      <c r="S35" s="35"/>
      <c r="T35" s="33"/>
      <c r="U35" s="33"/>
      <c r="V35" s="33"/>
      <c r="W35" s="33"/>
      <c r="X35" s="33"/>
      <c r="Y35" s="33"/>
      <c r="AA35" s="34"/>
    </row>
    <row r="36" spans="2:27" x14ac:dyDescent="0.2">
      <c r="B36" s="37"/>
      <c r="C36" s="4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6"/>
      <c r="R36" s="33"/>
      <c r="S36" s="35"/>
      <c r="T36" s="33"/>
      <c r="U36" s="33"/>
      <c r="V36" s="33"/>
      <c r="W36" s="33"/>
      <c r="X36" s="33"/>
      <c r="Y36" s="33"/>
      <c r="Z36" s="33"/>
      <c r="AA36" s="33"/>
    </row>
    <row r="37" spans="2:27" x14ac:dyDescent="0.2">
      <c r="B37" s="41"/>
      <c r="C37" s="40"/>
      <c r="D37" s="39"/>
      <c r="E37" s="39"/>
      <c r="F37" s="39"/>
      <c r="G37" s="39"/>
      <c r="H37" s="39"/>
      <c r="I37" s="39"/>
      <c r="J37" s="36"/>
      <c r="K37" s="47"/>
      <c r="L37" s="36"/>
      <c r="M37" s="36"/>
      <c r="N37" s="41"/>
      <c r="O37" s="40"/>
      <c r="P37" s="46"/>
      <c r="Q37" s="46"/>
      <c r="R37" s="33"/>
      <c r="S37" s="35"/>
      <c r="T37" s="33"/>
      <c r="U37" s="33"/>
      <c r="V37" s="33"/>
      <c r="W37" s="33"/>
      <c r="X37" s="33"/>
      <c r="Y37" s="33"/>
      <c r="Z37" s="33"/>
      <c r="AA37" s="45"/>
    </row>
    <row r="38" spans="2:27" x14ac:dyDescent="0.2">
      <c r="B38" s="41"/>
      <c r="C38" s="40"/>
      <c r="D38" s="39"/>
      <c r="E38" s="39"/>
      <c r="F38" s="39"/>
      <c r="G38" s="39"/>
      <c r="H38" s="39"/>
      <c r="I38" s="39"/>
      <c r="J38" s="36"/>
      <c r="K38" s="47"/>
      <c r="L38" s="36"/>
      <c r="M38" s="36"/>
      <c r="N38" s="41"/>
      <c r="O38" s="40"/>
      <c r="P38" s="46"/>
      <c r="Q38" s="46"/>
      <c r="R38" s="33"/>
      <c r="S38" s="35"/>
      <c r="T38" s="33"/>
      <c r="U38" s="33"/>
      <c r="V38" s="33"/>
      <c r="W38" s="33"/>
      <c r="X38" s="33"/>
      <c r="Y38" s="33"/>
      <c r="Z38" s="33"/>
      <c r="AA38" s="45"/>
    </row>
    <row r="39" spans="2:27" x14ac:dyDescent="0.2">
      <c r="B39" s="41"/>
      <c r="C39" s="40"/>
      <c r="D39" s="39"/>
      <c r="E39" s="39"/>
      <c r="F39" s="39"/>
      <c r="G39" s="39"/>
      <c r="H39" s="39"/>
      <c r="I39" s="39"/>
      <c r="J39" s="36"/>
      <c r="K39" s="47"/>
      <c r="L39" s="36"/>
      <c r="M39" s="36"/>
      <c r="N39" s="41"/>
      <c r="O39" s="40"/>
      <c r="P39" s="46"/>
      <c r="Q39" s="46"/>
      <c r="R39" s="33"/>
      <c r="S39" s="35"/>
      <c r="T39" s="33"/>
      <c r="U39" s="33"/>
      <c r="V39" s="33"/>
      <c r="W39" s="33"/>
      <c r="X39" s="33"/>
      <c r="Y39" s="33"/>
      <c r="Z39" s="33"/>
      <c r="AA39" s="45"/>
    </row>
    <row r="40" spans="2:27" ht="15" customHeight="1" x14ac:dyDescent="0.2">
      <c r="B40" s="37"/>
      <c r="C40" s="37"/>
      <c r="D40" s="37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3"/>
      <c r="S40" s="35"/>
      <c r="T40" s="33"/>
      <c r="U40" s="33"/>
      <c r="V40" s="33"/>
      <c r="W40" s="33"/>
      <c r="X40" s="33"/>
      <c r="Y40" s="33"/>
      <c r="AA40" s="33"/>
    </row>
    <row r="41" spans="2:27" x14ac:dyDescent="0.2">
      <c r="B41" s="37"/>
      <c r="C41" s="4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3"/>
      <c r="U41" s="33"/>
      <c r="V41" s="33"/>
      <c r="W41" s="33"/>
      <c r="X41" s="33"/>
      <c r="Y41" s="33"/>
      <c r="Z41" s="33"/>
      <c r="AA41" s="33"/>
    </row>
    <row r="42" spans="2:27" x14ac:dyDescent="0.2">
      <c r="B42" s="41"/>
      <c r="C42" s="40"/>
      <c r="D42" s="42"/>
      <c r="E42" s="41"/>
      <c r="F42" s="40"/>
      <c r="G42" s="42"/>
      <c r="H42" s="41"/>
      <c r="I42" s="40"/>
      <c r="J42" s="42"/>
      <c r="K42" s="43"/>
      <c r="L42" s="40"/>
      <c r="M42" s="42"/>
      <c r="N42" s="38"/>
      <c r="O42" s="38"/>
      <c r="P42" s="38"/>
      <c r="Q42" s="36"/>
      <c r="R42" s="36"/>
      <c r="S42" s="36"/>
      <c r="T42" s="33"/>
      <c r="U42" s="33"/>
      <c r="V42" s="33"/>
      <c r="W42" s="33"/>
      <c r="X42" s="33"/>
      <c r="Y42" s="33"/>
      <c r="Z42" s="33"/>
      <c r="AA42" s="34" t="str">
        <f>IF(K9="MPC","XX","")</f>
        <v/>
      </c>
    </row>
    <row r="43" spans="2:27" x14ac:dyDescent="0.2">
      <c r="B43" s="41"/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8"/>
      <c r="O43" s="38"/>
      <c r="P43" s="38"/>
      <c r="Q43" s="36"/>
      <c r="R43" s="36"/>
      <c r="S43" s="36"/>
      <c r="T43" s="33"/>
      <c r="U43" s="33"/>
      <c r="V43" s="33"/>
      <c r="W43" s="33"/>
      <c r="X43" s="33"/>
      <c r="Y43" s="33"/>
      <c r="Z43" s="33"/>
      <c r="AA43" s="34" t="str">
        <f>IF(K9="MPC","W2","")</f>
        <v/>
      </c>
    </row>
    <row r="44" spans="2:27" x14ac:dyDescent="0.2">
      <c r="B44" s="41"/>
      <c r="C44" s="4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8"/>
      <c r="O44" s="38"/>
      <c r="P44" s="38"/>
      <c r="Q44" s="36"/>
      <c r="R44" s="36"/>
      <c r="S44" s="36"/>
      <c r="T44" s="33"/>
      <c r="U44" s="33"/>
      <c r="V44" s="33"/>
      <c r="W44" s="33"/>
      <c r="X44" s="33"/>
      <c r="Y44" s="33"/>
      <c r="Z44" s="33"/>
      <c r="AA44" s="34" t="str">
        <f>IF(K9="MPC","XP","")</f>
        <v/>
      </c>
    </row>
    <row r="45" spans="2:27" x14ac:dyDescent="0.2">
      <c r="B45" s="37"/>
      <c r="C45" s="37"/>
      <c r="D45" s="37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3"/>
      <c r="U45" s="33"/>
      <c r="V45" s="33"/>
      <c r="W45" s="33"/>
      <c r="X45" s="33"/>
      <c r="Y45" s="33"/>
      <c r="Z45" s="33"/>
      <c r="AA45" s="34" t="str">
        <f>IF(K9="MPC","WV","")</f>
        <v/>
      </c>
    </row>
    <row r="46" spans="2:27" x14ac:dyDescent="0.2">
      <c r="B46" s="37"/>
      <c r="C46" s="37"/>
      <c r="D46" s="37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3"/>
      <c r="S46" s="35"/>
      <c r="T46" s="33"/>
      <c r="U46" s="33"/>
      <c r="V46" s="33"/>
      <c r="W46" s="33"/>
      <c r="X46" s="33"/>
      <c r="Y46" s="33"/>
      <c r="Z46" s="33"/>
      <c r="AA46" s="34" t="str">
        <f>IF(K9="MPC","EX","")</f>
        <v/>
      </c>
    </row>
    <row r="47" spans="2:27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5"/>
      <c r="T47" s="33"/>
      <c r="U47" s="33"/>
      <c r="V47" s="33"/>
      <c r="W47" s="33"/>
      <c r="X47" s="33"/>
      <c r="Y47" s="33"/>
      <c r="Z47" s="33"/>
      <c r="AA47" s="34" t="str">
        <f>IF(K9="MPC","W7","")</f>
        <v/>
      </c>
    </row>
    <row r="48" spans="2:27" ht="15" customHeight="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5"/>
      <c r="T48" s="33"/>
      <c r="U48" s="33"/>
      <c r="V48" s="33"/>
      <c r="W48" s="33"/>
      <c r="X48" s="33"/>
      <c r="Y48" s="33"/>
      <c r="AA48" s="33"/>
    </row>
    <row r="49" spans="5:27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5"/>
      <c r="T49" s="33"/>
      <c r="U49" s="33"/>
      <c r="V49" s="33"/>
      <c r="W49" s="33"/>
      <c r="X49" s="33"/>
      <c r="Y49" s="33"/>
      <c r="Z49" s="33"/>
      <c r="AA49" s="33"/>
    </row>
    <row r="50" spans="5:27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5"/>
      <c r="T50" s="33"/>
      <c r="U50" s="33"/>
      <c r="V50" s="33"/>
      <c r="W50" s="33"/>
      <c r="X50" s="33"/>
      <c r="Y50" s="33"/>
      <c r="Z50" s="33"/>
      <c r="AA50" s="34" t="str">
        <f>IF(K9="MPC","P","")</f>
        <v/>
      </c>
    </row>
    <row r="51" spans="5:27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5"/>
      <c r="T51" s="33"/>
      <c r="U51" s="33"/>
      <c r="V51" s="33"/>
      <c r="W51" s="33"/>
      <c r="X51" s="33"/>
      <c r="Y51" s="33"/>
      <c r="Z51" s="33"/>
      <c r="AA51" s="34" t="str">
        <f>IF(K9="MPC","R","")</f>
        <v/>
      </c>
    </row>
    <row r="52" spans="5:27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5"/>
      <c r="T52" s="33"/>
      <c r="U52" s="33"/>
      <c r="V52" s="33"/>
      <c r="W52" s="33"/>
      <c r="X52" s="33"/>
      <c r="Y52" s="33"/>
      <c r="Z52" s="33"/>
      <c r="AA52" s="34" t="str">
        <f>IF(K9="MPC","S","")</f>
        <v/>
      </c>
    </row>
    <row r="53" spans="5:27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5"/>
      <c r="T53" s="33"/>
      <c r="U53" s="33"/>
      <c r="V53" s="33"/>
      <c r="W53" s="33"/>
      <c r="X53" s="33"/>
      <c r="Y53" s="33"/>
      <c r="Z53" s="33"/>
      <c r="AA53" s="34" t="str">
        <f>IF(K9="MPC","T","")</f>
        <v/>
      </c>
    </row>
    <row r="54" spans="5:27" ht="15" customHeight="1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5"/>
      <c r="T54" s="33"/>
      <c r="U54" s="33"/>
      <c r="V54" s="33"/>
      <c r="W54" s="33"/>
      <c r="X54" s="33"/>
      <c r="Y54" s="33"/>
      <c r="AA54" s="33"/>
    </row>
    <row r="55" spans="5:27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5:27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 t="str">
        <f>IF(K9="MPC","N1","")</f>
        <v/>
      </c>
    </row>
    <row r="57" spans="5:27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 t="str">
        <f>IF(K9="MPC","N2","")</f>
        <v/>
      </c>
    </row>
    <row r="58" spans="5:27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 t="str">
        <f>IF(K9="MPC","N3","")</f>
        <v/>
      </c>
    </row>
    <row r="59" spans="5:27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4" t="str">
        <f>IF(K9="MPC","N4","")</f>
        <v/>
      </c>
    </row>
    <row r="60" spans="5:27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4" t="str">
        <f>IF(K9="MPC","N5","")</f>
        <v/>
      </c>
    </row>
    <row r="61" spans="5:27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 t="str">
        <f>IF(K9="MPC","EA","")</f>
        <v/>
      </c>
    </row>
    <row r="62" spans="5:27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 t="str">
        <f>IF(K9="MPC","EB","")</f>
        <v/>
      </c>
    </row>
    <row r="63" spans="5:27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 t="str">
        <f>IF(K9="MPC","XX","")</f>
        <v/>
      </c>
    </row>
    <row r="64" spans="5:27" ht="15" customHeight="1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AA64" s="33"/>
    </row>
    <row r="65" spans="5:28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5:28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4" t="str">
        <f>IF(K9="MPC","C6","")</f>
        <v/>
      </c>
    </row>
    <row r="67" spans="5:28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 t="str">
        <f>IF(K9="MPC","C7","")</f>
        <v/>
      </c>
    </row>
    <row r="68" spans="5:28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 t="str">
        <f>IF(K9="MPC","XX","")</f>
        <v/>
      </c>
    </row>
    <row r="69" spans="5:28" ht="15" customHeight="1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5:28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5:28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 t="str">
        <f>IF(K9="MPC","W","")</f>
        <v/>
      </c>
      <c r="AB71" s="33"/>
    </row>
    <row r="72" spans="5:28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4" t="str">
        <f>IF(K9="MPC","S","")</f>
        <v/>
      </c>
      <c r="AB72" s="33"/>
    </row>
    <row r="73" spans="5:28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4" t="str">
        <f>IF(K9="MPC","P","")</f>
        <v/>
      </c>
      <c r="AB73" s="33"/>
    </row>
    <row r="74" spans="5:28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4" t="str">
        <f>IF(K9="MPC","C","")</f>
        <v/>
      </c>
      <c r="AB74" s="33"/>
    </row>
    <row r="75" spans="5:28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4"/>
      <c r="AB75" s="33"/>
    </row>
    <row r="76" spans="5:28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4"/>
      <c r="AB76" s="33"/>
    </row>
    <row r="77" spans="5:28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4"/>
      <c r="AB77" s="33"/>
    </row>
    <row r="78" spans="5:28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4"/>
      <c r="AB78" s="33"/>
    </row>
    <row r="79" spans="5:28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4"/>
      <c r="AB79" s="33"/>
    </row>
    <row r="80" spans="5:28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4"/>
      <c r="AB80" s="33"/>
    </row>
    <row r="81" spans="2:28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4" t="str">
        <f>IF(K9="MPC","XX","")</f>
        <v/>
      </c>
      <c r="AB81" s="33"/>
    </row>
    <row r="82" spans="2:28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2:28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2:28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2:28" ht="18" x14ac:dyDescent="0.25">
      <c r="B85" s="32" t="s">
        <v>6</v>
      </c>
      <c r="E85" s="29"/>
    </row>
    <row r="86" spans="2:28" ht="24" customHeight="1" thickBot="1" x14ac:dyDescent="0.25">
      <c r="B86" s="31" t="s">
        <v>5</v>
      </c>
      <c r="D86" s="30">
        <f>S9</f>
        <v>0</v>
      </c>
      <c r="F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8"/>
    </row>
    <row r="87" spans="2:28" ht="12.75" customHeight="1" thickBot="1" x14ac:dyDescent="0.25">
      <c r="B87" s="27" t="s">
        <v>4</v>
      </c>
      <c r="C87" s="26" t="s">
        <v>3</v>
      </c>
      <c r="D87" s="25" t="s">
        <v>2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3"/>
    </row>
    <row r="88" spans="2:28" ht="32.25" customHeight="1" x14ac:dyDescent="0.2">
      <c r="B88" s="14" t="s">
        <v>1</v>
      </c>
      <c r="C88" s="14">
        <f>S9</f>
        <v>0</v>
      </c>
      <c r="D88" s="22" t="e">
        <f>VLOOKUP(S9,C15:R22,2,FALSE)</f>
        <v>#N/A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0"/>
      <c r="AA88" s="19"/>
    </row>
    <row r="89" spans="2:28" ht="20.100000000000001" customHeight="1" x14ac:dyDescent="0.2">
      <c r="B89" s="14"/>
      <c r="C89" s="13"/>
      <c r="D89" s="1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1"/>
      <c r="AA89" s="10"/>
    </row>
    <row r="90" spans="2:28" ht="20.100000000000001" customHeight="1" x14ac:dyDescent="0.2">
      <c r="B90" s="14"/>
      <c r="C90" s="13"/>
      <c r="D90" s="1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1"/>
      <c r="AA90" s="10"/>
    </row>
    <row r="91" spans="2:28" ht="20.100000000000001" customHeight="1" x14ac:dyDescent="0.2">
      <c r="B91" s="14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1"/>
      <c r="AA91" s="10"/>
    </row>
    <row r="92" spans="2:28" ht="20.100000000000001" customHeight="1" x14ac:dyDescent="0.2">
      <c r="B92" s="14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1"/>
      <c r="AA92" s="10"/>
    </row>
    <row r="93" spans="2:28" ht="26.25" customHeight="1" x14ac:dyDescent="0.2">
      <c r="B93" s="14"/>
      <c r="C93" s="13"/>
      <c r="D93" s="17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5"/>
      <c r="AA93" s="10"/>
    </row>
    <row r="94" spans="2:28" ht="20.100000000000001" customHeight="1" x14ac:dyDescent="0.2">
      <c r="B94" s="14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1"/>
      <c r="AA94" s="10"/>
    </row>
    <row r="95" spans="2:28" ht="20.100000000000001" customHeight="1" x14ac:dyDescent="0.2">
      <c r="B95" s="14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1"/>
      <c r="AA95" s="10"/>
    </row>
    <row r="96" spans="2:28" ht="20.100000000000001" customHeight="1" x14ac:dyDescent="0.2">
      <c r="B96" s="14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1"/>
      <c r="AA96" s="10"/>
    </row>
    <row r="97" spans="2:27" ht="20.100000000000001" customHeight="1" x14ac:dyDescent="0.2">
      <c r="B97" s="14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1"/>
      <c r="AA97" s="10"/>
    </row>
    <row r="98" spans="2:27" ht="20.100000000000001" customHeight="1" x14ac:dyDescent="0.2">
      <c r="B98" s="14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1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EiaawXp3aGh5GRyb7dEnk1LNxQDENafF2xzmNVd2GZlpHAPnbcArJWU0ld/X4LEowqykVNjD6eck+YtYvp4j/g==" saltValue="mbvcBSidtUeyhCSk8Z4RtQ==" spinCount="100000" sheet="1" objects="1" scenarios="1"/>
  <mergeCells count="21">
    <mergeCell ref="D38:I38"/>
    <mergeCell ref="D93:Z93"/>
    <mergeCell ref="D15:R15"/>
    <mergeCell ref="D16:R16"/>
    <mergeCell ref="D17:R17"/>
    <mergeCell ref="D18:R18"/>
    <mergeCell ref="D37:I37"/>
    <mergeCell ref="D43:M43"/>
    <mergeCell ref="D19:R19"/>
    <mergeCell ref="D20:R20"/>
    <mergeCell ref="D44:M44"/>
    <mergeCell ref="D39:I39"/>
    <mergeCell ref="B13:D13"/>
    <mergeCell ref="A4:Y4"/>
    <mergeCell ref="A6:D12"/>
    <mergeCell ref="S9:S10"/>
    <mergeCell ref="D88:Z88"/>
    <mergeCell ref="D21:R21"/>
    <mergeCell ref="E6:Q12"/>
    <mergeCell ref="D31:I31"/>
    <mergeCell ref="D22:R22"/>
  </mergeCells>
  <dataValidations count="1">
    <dataValidation type="list" allowBlank="1" showInputMessage="1" showErrorMessage="1" errorTitle="Invalid Data" error="Please select one option from the drop down list" sqref="S9:S10" xr:uid="{00000000-0002-0000-3200-000000000000}">
      <formula1>$C$15:$C$22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&amp;"Arial,Bold"&amp;Uwww.dynics.com&amp;R&amp;"Impact,Regular"OLX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2018-03-04T23:32:53Z</dcterms:created>
  <dcterms:modified xsi:type="dcterms:W3CDTF">2018-03-04T23:33:04Z</dcterms:modified>
</cp:coreProperties>
</file>