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65E4D631-84FF-4229-B23A-D0E819ABB9FE}" xr6:coauthVersionLast="47" xr6:coauthVersionMax="47" xr10:uidLastSave="{00000000-0000-0000-0000-000000000000}"/>
  <bookViews>
    <workbookView xWindow="-120" yWindow="-120" windowWidth="29040" windowHeight="17790" xr2:uid="{F8BDA46F-276C-47CF-953B-453D67DCD47D}"/>
  </bookViews>
  <sheets>
    <sheet name="FX-B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1" l="1"/>
  <c r="C113" i="1"/>
  <c r="D112" i="1"/>
  <c r="C112" i="1"/>
  <c r="D111" i="1"/>
  <c r="C111" i="1"/>
  <c r="D110" i="1"/>
  <c r="C110" i="1"/>
  <c r="D109" i="1"/>
  <c r="C109" i="1"/>
  <c r="D108" i="1"/>
  <c r="C108" i="1"/>
  <c r="C107" i="1"/>
  <c r="D107" i="1" s="1"/>
  <c r="D106" i="1"/>
  <c r="C106" i="1"/>
  <c r="D105" i="1"/>
  <c r="C105" i="1"/>
  <c r="D104" i="1"/>
  <c r="C104" i="1"/>
  <c r="D103" i="1"/>
  <c r="C103" i="1"/>
  <c r="D101" i="1"/>
  <c r="AA69" i="1"/>
  <c r="AA47" i="1"/>
  <c r="AA46" i="1"/>
  <c r="AA41" i="1"/>
  <c r="AA40" i="1"/>
  <c r="AA39" i="1"/>
  <c r="AA36" i="1"/>
  <c r="D36" i="1" s="1"/>
  <c r="AA35" i="1"/>
  <c r="D35" i="1" s="1"/>
</calcChain>
</file>

<file path=xl/sharedStrings.xml><?xml version="1.0" encoding="utf-8"?>
<sst xmlns="http://schemas.openxmlformats.org/spreadsheetml/2006/main" count="124" uniqueCount="102">
  <si>
    <t>Price List Effective 01/15/2023 Rev. 3.1.04</t>
  </si>
  <si>
    <t>Work your part number from left to right always ==&gt;</t>
  </si>
  <si>
    <t>DISPLAY</t>
  </si>
  <si>
    <t>FX10</t>
  </si>
  <si>
    <t>10.4" TFT SVGA (800x600) Expanded VGA Flat Panel LCD</t>
  </si>
  <si>
    <t>FX12</t>
  </si>
  <si>
    <t>12.1" TFT SVGA (800x600) Flat Panel LCD</t>
  </si>
  <si>
    <t>BEZEL</t>
  </si>
  <si>
    <t>P</t>
  </si>
  <si>
    <t>NEMA 4 Powder Coated Black Texture Finish, Panel Mounted</t>
  </si>
  <si>
    <t>S</t>
  </si>
  <si>
    <t>NEMA 4X Stainless Steel, Panel Mounted</t>
  </si>
  <si>
    <t>LENS</t>
  </si>
  <si>
    <t>L</t>
  </si>
  <si>
    <t>Protective Polycarbonate Lens Non Touchscreen</t>
  </si>
  <si>
    <t>T</t>
  </si>
  <si>
    <t>Analog Resistive Touchscreen</t>
  </si>
  <si>
    <t>CHASSIS</t>
  </si>
  <si>
    <t>BIX0</t>
  </si>
  <si>
    <t>0 PCI Slot Brick PC Module, Half Size, Graphite Gray Powder Coat Finish</t>
  </si>
  <si>
    <t>BIXE</t>
  </si>
  <si>
    <t>1 PCIe Slot Brick PC Module, Half Size, Graphite Gray Powder Coat Finish</t>
  </si>
  <si>
    <t>POWER SUPPLY</t>
  </si>
  <si>
    <t>A</t>
  </si>
  <si>
    <t>Industrial 100~240 VAC Power Entry - 6 Ft Power Cable Included</t>
  </si>
  <si>
    <t>D</t>
  </si>
  <si>
    <t>24VDC Power Entry - 3-Pin Quick Disconnect Included</t>
  </si>
  <si>
    <t>SYSTEM COMPONENT CONFIGURATION</t>
  </si>
  <si>
    <t>IY</t>
  </si>
  <si>
    <t>Mini-ITX Q170, Up to 32GB DDR4, 2x 1Gb Ethernet, 4x USB 3.0, 4x USB 2.0, 2x DisplayPorts V1.2, 1x DVI-D, 1x COM  RS232, 2x PS/2 KB/M, 2x Audio Jack Mic-In/Line-Out</t>
  </si>
  <si>
    <t>Mini-ITX Q170, Up to 32GB DDR4, 2x 1Gb Ethernet, 4x USB 3.0, 4x USB 2.0, 2x DisplayPorts V1.2, 1x DVI-D, 1x COM  RS232, 2x PS/2 KB/M, 2x Audio Jack Mic-In/Line-Out , 1x PCIe x16 Slot</t>
  </si>
  <si>
    <t>IZ</t>
  </si>
  <si>
    <t>Mini-ITX Q370. 1x PCIe 3.0 x16, 1x Mini-PCIe x1 (Full), 1x 1Gb Ethernet (Supports vPro AMT), 1x 1Gb LAN, 1x RS232, 2x USB 3.1 Gen2, 2x USB3.1 Gen1, 4x USB 2.0, 2x PS/2, 1x DVI-D, 2x DisplayPort v1.2, 2x Audio Jacks (Line-In/Line-Out)</t>
  </si>
  <si>
    <t>CPU CONFIGURATION</t>
  </si>
  <si>
    <t>D8</t>
  </si>
  <si>
    <t>6th Gen Quad Core i7-6700TE, up to 3.4 GHz, 8MB Cache</t>
  </si>
  <si>
    <t>Only available on IY system</t>
  </si>
  <si>
    <t>DH</t>
  </si>
  <si>
    <t>8th Gen Hexa Core i5-8500T, up to 3.5 GHz, 9MB Cache</t>
  </si>
  <si>
    <t>Only available on IZ system</t>
  </si>
  <si>
    <t>DJ</t>
  </si>
  <si>
    <t>8th Gen Hexa Core i7-8700T, up to 4.0 GHz, 12MB Cache</t>
  </si>
  <si>
    <t>OPERATING SYSTEM</t>
  </si>
  <si>
    <t>XX</t>
  </si>
  <si>
    <t>No Operating System</t>
  </si>
  <si>
    <t>LUB</t>
  </si>
  <si>
    <t>Linux Ubuntu (Contact us for more options)</t>
  </si>
  <si>
    <t>W76</t>
  </si>
  <si>
    <t>Windows 7 Pro 64-bit Version</t>
  </si>
  <si>
    <t>E76</t>
  </si>
  <si>
    <t>Windows 7 Embedded Standard - 64-bit Version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</si>
  <si>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</si>
  <si>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</si>
  <si>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</si>
  <si>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</si>
  <si>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</si>
  <si>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</si>
  <si>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</si>
  <si>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</si>
  <si>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</si>
  <si>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</si>
  <si>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</si>
  <si>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B</t>
  </si>
  <si>
    <t>8.0 GB RAM DDR4</t>
  </si>
  <si>
    <t>C</t>
  </si>
  <si>
    <t>16.0 GB RAM DDR4</t>
  </si>
  <si>
    <t>32.0 GB RAM DDR4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</si>
  <si>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</si>
  <si>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</si>
  <si>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</si>
  <si>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</si>
  <si>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</si>
  <si>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</si>
  <si>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</si>
  <si>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</si>
  <si>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</si>
  <si>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</si>
  <si>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</si>
  <si>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</si>
  <si>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CD DRIVE CONFIGURATION</t>
  </si>
  <si>
    <t>N</t>
  </si>
  <si>
    <t>No CD Drive</t>
  </si>
  <si>
    <t>Slim DVD RW</t>
  </si>
  <si>
    <t>External Cover Mount on BIX0 and BIX1</t>
  </si>
  <si>
    <t>Your Order's Details:</t>
  </si>
  <si>
    <t>Part Number:</t>
  </si>
  <si>
    <t>CODE</t>
  </si>
  <si>
    <t>PART</t>
  </si>
  <si>
    <t>ORDER DESCRIPTION</t>
  </si>
  <si>
    <t>DSP</t>
  </si>
  <si>
    <t>BEZ</t>
  </si>
  <si>
    <t>LEN</t>
  </si>
  <si>
    <t>CHS</t>
  </si>
  <si>
    <t>PS</t>
  </si>
  <si>
    <t>SYS</t>
  </si>
  <si>
    <t>CPU</t>
  </si>
  <si>
    <t>OS</t>
  </si>
  <si>
    <t>RM</t>
  </si>
  <si>
    <t>DRV</t>
  </si>
  <si>
    <t>CD</t>
  </si>
  <si>
    <t xml:space="preserve">Please fax your order directly to your LOCAL DISTRIBUTOR or if one is not found in your area, email it to sales@dynics.com </t>
  </si>
  <si>
    <t>Mini-ITX DN2800MT, Up to 4 Gb DDR3, 1x PCIe, 2x USB 2.0 High Current and 2x USB 2.0 Ports, 1x Ethernet, 2x RS232, 1x Parallel Port, VGA, HDMI, 2 Audio Jacks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</si>
</sst>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9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1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i/>
      <sz val="8"/>
      <name val="Tahoma"/>
      <family val="2"/>
    </font>
    <font>
      <sz val="10"/>
      <color theme="1"/>
      <name val="Tahoma"/>
      <family val="2"/>
    </font>
    <font>
      <b/>
      <i/>
      <sz val="8"/>
      <name val="Tahoma"/>
      <family val="2"/>
    </font>
    <font>
      <sz val="10"/>
      <color rgb="FFFF000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166" fontId="1" fillId="4" borderId="0" xfId="1" applyNumberFormat="1" applyFont="1" applyFill="1" applyAlignment="1">
      <alignment vertic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horizontal="left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5" borderId="0" xfId="1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center"/>
    </xf>
    <xf numFmtId="166" fontId="1" fillId="5" borderId="0" xfId="1" applyNumberFormat="1" applyFont="1" applyFill="1" applyAlignment="1">
      <alignment horizontal="left" vertical="center"/>
    </xf>
    <xf numFmtId="166" fontId="1" fillId="0" borderId="0" xfId="1" applyNumberFormat="1" applyFont="1" applyAlignment="1">
      <alignment horizontal="left" vertical="center"/>
    </xf>
    <xf numFmtId="166" fontId="1" fillId="4" borderId="0" xfId="1" applyNumberFormat="1" applyFont="1" applyFill="1" applyAlignment="1">
      <alignment horizontal="right" vertical="center"/>
    </xf>
    <xf numFmtId="0" fontId="10" fillId="0" borderId="0" xfId="0" applyFont="1"/>
    <xf numFmtId="166" fontId="1" fillId="5" borderId="0" xfId="1" applyNumberFormat="1" applyFont="1" applyFill="1"/>
    <xf numFmtId="166" fontId="1" fillId="5" borderId="0" xfId="1" applyNumberFormat="1" applyFont="1" applyFill="1" applyAlignment="1">
      <alignment horizontal="center"/>
    </xf>
    <xf numFmtId="0" fontId="11" fillId="5" borderId="0" xfId="0" applyFont="1" applyFill="1" applyAlignment="1">
      <alignment vertical="center"/>
    </xf>
    <xf numFmtId="166" fontId="1" fillId="4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center" vertical="center"/>
    </xf>
    <xf numFmtId="166" fontId="12" fillId="5" borderId="0" xfId="1" applyNumberFormat="1" applyFont="1" applyFill="1" applyAlignment="1">
      <alignment horizontal="left" vertical="center" wrapText="1"/>
    </xf>
    <xf numFmtId="166" fontId="1" fillId="5" borderId="0" xfId="1" applyNumberFormat="1" applyFont="1" applyFill="1" applyAlignment="1">
      <alignment horizontal="left" vertical="center" wrapText="1"/>
    </xf>
    <xf numFmtId="0" fontId="13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12" fillId="0" borderId="0" xfId="0" applyFont="1"/>
    <xf numFmtId="166" fontId="1" fillId="5" borderId="0" xfId="1" applyNumberFormat="1" applyFont="1" applyFill="1" applyAlignment="1">
      <alignment vertical="center" wrapText="1"/>
    </xf>
    <xf numFmtId="0" fontId="13" fillId="4" borderId="0" xfId="0" applyFont="1" applyFill="1"/>
    <xf numFmtId="0" fontId="13" fillId="5" borderId="0" xfId="0" applyFont="1" applyFill="1"/>
    <xf numFmtId="0" fontId="11" fillId="5" borderId="0" xfId="0" applyFont="1" applyFill="1"/>
    <xf numFmtId="49" fontId="14" fillId="0" borderId="0" xfId="0" applyNumberFormat="1" applyFont="1"/>
    <xf numFmtId="166" fontId="1" fillId="4" borderId="0" xfId="1" applyNumberFormat="1" applyFont="1" applyFill="1" applyAlignment="1">
      <alignment horizontal="right"/>
    </xf>
    <xf numFmtId="0" fontId="11" fillId="4" borderId="0" xfId="0" applyFont="1" applyFill="1"/>
    <xf numFmtId="0" fontId="15" fillId="0" borderId="0" xfId="0" applyFont="1"/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6" fontId="8" fillId="0" borderId="0" xfId="1" applyNumberFormat="1" applyFont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7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167" fontId="1" fillId="0" borderId="8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/>
    <xf numFmtId="167" fontId="1" fillId="0" borderId="13" xfId="1" applyNumberFormat="1" applyFont="1" applyBorder="1" applyAlignment="1">
      <alignment horizontal="right" vertical="center"/>
    </xf>
    <xf numFmtId="167" fontId="1" fillId="0" borderId="14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/>
    <xf numFmtId="167" fontId="1" fillId="0" borderId="19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18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FX-BIX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EE0EA831-0513-4323-9891-09BC235330FC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82DC2467-C9C5-49C6-9749-EB28F576F1E1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FX-BIX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Integrated Panel PC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4" name="Picture 116" descr="Dynics Logo">
          <a:extLst>
            <a:ext uri="{FF2B5EF4-FFF2-40B4-BE49-F238E27FC236}">
              <a16:creationId xmlns:a16="http://schemas.microsoft.com/office/drawing/2014/main" id="{1C612B04-25CB-4D41-82B8-3E54DF43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EA75B5E8-F396-4D85-8780-1F327DF60DAB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07C679C9-3C7D-4D0B-B42C-D86B46B54BAC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AA6D7052-A6DE-456D-8EDC-F0C2EC0B29F8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67F037E2-142D-4ACB-8B8D-FA6CAA90ED5A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1AB7471A-6CBD-4574-8D29-E33B0369A622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5DD77FE6-8BC6-4407-BCA3-ABD97386FF24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D739B2F0-3FE5-4ACF-9B6B-E675F997A407}"/>
            </a:ext>
          </a:extLst>
        </xdr:cNvPr>
        <xdr:cNvSpPr txBox="1">
          <a:spLocks noChangeArrowheads="1"/>
        </xdr:cNvSpPr>
      </xdr:nvSpPr>
      <xdr:spPr bwMode="auto">
        <a:xfrm>
          <a:off x="96643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6E603975-5CC6-4B7B-8215-70B0AE87BA09}"/>
            </a:ext>
          </a:extLst>
        </xdr:cNvPr>
        <xdr:cNvSpPr txBox="1">
          <a:spLocks noChangeArrowheads="1"/>
        </xdr:cNvSpPr>
      </xdr:nvSpPr>
      <xdr:spPr bwMode="auto">
        <a:xfrm>
          <a:off x="101691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24</xdr:col>
      <xdr:colOff>44053</xdr:colOff>
      <xdr:row>5</xdr:row>
      <xdr:rowOff>59531</xdr:rowOff>
    </xdr:from>
    <xdr:to>
      <xdr:col>24</xdr:col>
      <xdr:colOff>375776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97AA6927-593C-4626-875F-8C49C1855E4F}"/>
            </a:ext>
          </a:extLst>
        </xdr:cNvPr>
        <xdr:cNvSpPr txBox="1">
          <a:spLocks noChangeArrowheads="1"/>
        </xdr:cNvSpPr>
      </xdr:nvSpPr>
      <xdr:spPr bwMode="auto">
        <a:xfrm>
          <a:off x="106739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5DB323E-E482-42D3-B28F-834AC98E1758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569DB14C-EDBA-4EB3-9DCF-FB8EDC1C8A63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054F6872-C737-4083-942A-C3632D89EADA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 editAs="oneCell">
    <xdr:from>
      <xdr:col>3</xdr:col>
      <xdr:colOff>2628900</xdr:colOff>
      <xdr:row>5</xdr:row>
      <xdr:rowOff>54362</xdr:rowOff>
    </xdr:from>
    <xdr:to>
      <xdr:col>3</xdr:col>
      <xdr:colOff>3799447</xdr:colOff>
      <xdr:row>11</xdr:row>
      <xdr:rowOff>161924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5347AB26-7218-4E10-B518-34C276640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86225" y="863987"/>
          <a:ext cx="1170547" cy="93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oneCellAnchor>
    <xdr:from>
      <xdr:col>20</xdr:col>
      <xdr:colOff>119052</xdr:colOff>
      <xdr:row>1</xdr:row>
      <xdr:rowOff>197707</xdr:rowOff>
    </xdr:from>
    <xdr:ext cx="2039469" cy="216149"/>
    <xdr:sp macro="" textlink="">
      <xdr:nvSpPr>
        <xdr:cNvPr id="18" name="Rectangl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78C600-3DD7-40AF-8E9F-11182C1DB311}"/>
            </a:ext>
          </a:extLst>
        </xdr:cNvPr>
        <xdr:cNvSpPr/>
      </xdr:nvSpPr>
      <xdr:spPr>
        <a:xfrm>
          <a:off x="9739302" y="359632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0487-5366-44AA-A612-6367D0405DF4}">
  <sheetPr>
    <pageSetUpPr fitToPage="1"/>
  </sheetPr>
  <dimension ref="A2:AJ293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1" style="1" customWidth="1"/>
    <col min="28" max="28" width="0.85546875" style="1" customWidth="1"/>
    <col min="29" max="29" width="9.42578125" style="1" customWidth="1"/>
    <col min="30" max="30" width="1.140625" style="1" customWidth="1"/>
    <col min="31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  <c r="AB4" s="5"/>
      <c r="AC4" s="6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1"/>
      <c r="Q9" s="12"/>
      <c r="S9" s="11"/>
      <c r="U9" s="12"/>
      <c r="W9" s="11"/>
      <c r="Y9" s="12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  <c r="Q10" s="12"/>
      <c r="S10" s="11"/>
      <c r="U10" s="12"/>
      <c r="W10" s="11"/>
      <c r="Y10" s="12"/>
    </row>
    <row r="11" spans="1:29" ht="3" customHeight="1" x14ac:dyDescent="0.2">
      <c r="A11" s="8"/>
      <c r="B11" s="8"/>
      <c r="C11" s="8"/>
      <c r="D11" s="8"/>
      <c r="E11" s="13"/>
      <c r="G11" s="14"/>
      <c r="I11" s="13"/>
      <c r="K11" s="14"/>
      <c r="M11" s="13"/>
      <c r="O11" s="14"/>
      <c r="Q11" s="13"/>
      <c r="S11" s="14"/>
      <c r="U11" s="13"/>
      <c r="W11" s="15"/>
      <c r="Y11" s="16"/>
    </row>
    <row r="12" spans="1:29" ht="12.75" customHeight="1" x14ac:dyDescent="0.2">
      <c r="A12" s="8"/>
      <c r="B12" s="8"/>
      <c r="C12" s="8"/>
      <c r="D12" s="8"/>
      <c r="E12" s="13"/>
      <c r="G12" s="14"/>
      <c r="I12" s="13"/>
      <c r="K12" s="14"/>
      <c r="M12" s="13"/>
      <c r="O12" s="14"/>
      <c r="Q12" s="13"/>
      <c r="S12" s="14"/>
      <c r="U12" s="13"/>
      <c r="W12" s="14"/>
      <c r="Y12" s="13"/>
      <c r="AB12" s="17"/>
    </row>
    <row r="13" spans="1:29" ht="37.5" customHeight="1" x14ac:dyDescent="0.2">
      <c r="A13" s="9"/>
      <c r="B13" s="18"/>
      <c r="C13" s="18"/>
      <c r="D13" s="18"/>
      <c r="E13" s="13"/>
      <c r="G13" s="14"/>
      <c r="I13" s="13"/>
      <c r="K13" s="14"/>
      <c r="M13" s="13"/>
      <c r="O13" s="14"/>
      <c r="Q13" s="13"/>
      <c r="S13" s="14"/>
      <c r="U13" s="13"/>
      <c r="W13" s="14"/>
      <c r="Y13" s="13"/>
      <c r="Z13" s="17"/>
    </row>
    <row r="14" spans="1:29" x14ac:dyDescent="0.2">
      <c r="C14" s="19" t="s">
        <v>2</v>
      </c>
      <c r="E14" s="20"/>
      <c r="G14" s="21"/>
      <c r="I14" s="20"/>
      <c r="K14" s="21"/>
      <c r="M14" s="20"/>
      <c r="O14" s="21"/>
      <c r="Q14" s="20"/>
      <c r="S14" s="21"/>
      <c r="U14" s="20"/>
      <c r="W14" s="21"/>
      <c r="Y14" s="20"/>
    </row>
    <row r="15" spans="1:29" x14ac:dyDescent="0.2">
      <c r="B15" s="22"/>
      <c r="C15" s="23" t="s">
        <v>3</v>
      </c>
      <c r="D15" s="24" t="s">
        <v>4</v>
      </c>
      <c r="E15" s="20"/>
      <c r="G15" s="21"/>
      <c r="I15" s="20"/>
      <c r="K15" s="21"/>
      <c r="M15" s="20"/>
      <c r="O15" s="21"/>
      <c r="Q15" s="20"/>
      <c r="S15" s="21"/>
      <c r="U15" s="20"/>
      <c r="W15" s="21"/>
      <c r="Y15" s="20"/>
    </row>
    <row r="16" spans="1:29" x14ac:dyDescent="0.2">
      <c r="B16" s="22"/>
      <c r="C16" s="23" t="s">
        <v>5</v>
      </c>
      <c r="D16" s="24" t="s">
        <v>6</v>
      </c>
      <c r="E16" s="20"/>
      <c r="G16" s="21"/>
      <c r="I16" s="20"/>
      <c r="K16" s="21"/>
      <c r="M16" s="20"/>
      <c r="O16" s="21"/>
      <c r="Q16" s="20"/>
      <c r="S16" s="21"/>
      <c r="U16" s="20"/>
      <c r="W16" s="21"/>
      <c r="Y16" s="20"/>
    </row>
    <row r="17" spans="2:27" ht="15" customHeight="1" x14ac:dyDescent="0.2">
      <c r="B17" s="25"/>
      <c r="C17" s="26"/>
      <c r="D17" s="25"/>
      <c r="G17" s="21"/>
      <c r="I17" s="20"/>
      <c r="K17" s="21"/>
      <c r="M17" s="20"/>
      <c r="O17" s="21"/>
      <c r="Q17" s="20"/>
      <c r="S17" s="21"/>
      <c r="U17" s="20"/>
      <c r="W17" s="21"/>
      <c r="Y17" s="20"/>
    </row>
    <row r="18" spans="2:27" x14ac:dyDescent="0.2">
      <c r="C18" s="19" t="s">
        <v>7</v>
      </c>
      <c r="D18" s="19"/>
      <c r="G18" s="21"/>
      <c r="I18" s="20"/>
      <c r="K18" s="21"/>
      <c r="M18" s="20"/>
      <c r="O18" s="21"/>
      <c r="Q18" s="20"/>
      <c r="S18" s="21"/>
      <c r="U18" s="20"/>
      <c r="W18" s="21"/>
      <c r="Y18" s="20"/>
    </row>
    <row r="19" spans="2:27" x14ac:dyDescent="0.2">
      <c r="B19" s="27"/>
      <c r="C19" s="28" t="s">
        <v>8</v>
      </c>
      <c r="D19" s="29" t="s">
        <v>9</v>
      </c>
      <c r="E19" s="21"/>
      <c r="F19" s="21"/>
      <c r="G19" s="21"/>
      <c r="I19" s="20"/>
      <c r="K19" s="21"/>
      <c r="M19" s="20"/>
      <c r="O19" s="21"/>
      <c r="Q19" s="20"/>
      <c r="S19" s="21"/>
      <c r="U19" s="20"/>
      <c r="W19" s="21"/>
      <c r="Y19" s="20"/>
    </row>
    <row r="20" spans="2:27" ht="14.25" customHeight="1" x14ac:dyDescent="0.2">
      <c r="B20" s="27"/>
      <c r="C20" s="28" t="s">
        <v>10</v>
      </c>
      <c r="D20" s="29" t="s">
        <v>11</v>
      </c>
      <c r="E20" s="21"/>
      <c r="F20" s="21"/>
      <c r="G20" s="21"/>
      <c r="I20" s="20"/>
      <c r="K20" s="21"/>
      <c r="M20" s="20"/>
      <c r="O20" s="21"/>
      <c r="Q20" s="20"/>
      <c r="S20" s="21"/>
      <c r="U20" s="20"/>
      <c r="W20" s="21"/>
      <c r="Y20" s="20"/>
    </row>
    <row r="21" spans="2:27" ht="15" customHeight="1" x14ac:dyDescent="0.2">
      <c r="B21" s="25"/>
      <c r="C21" s="26"/>
      <c r="D21" s="25"/>
      <c r="I21" s="20"/>
      <c r="K21" s="21"/>
      <c r="M21" s="20"/>
      <c r="O21" s="21"/>
      <c r="Q21" s="20"/>
      <c r="S21" s="21"/>
      <c r="U21" s="20"/>
      <c r="W21" s="21"/>
      <c r="Y21" s="20"/>
    </row>
    <row r="22" spans="2:27" ht="14.25" customHeight="1" x14ac:dyDescent="0.2">
      <c r="C22" s="19" t="s">
        <v>12</v>
      </c>
      <c r="D22" s="30"/>
      <c r="E22" s="19"/>
      <c r="F22" s="19"/>
      <c r="I22" s="20"/>
      <c r="K22" s="21"/>
      <c r="M22" s="20"/>
      <c r="O22" s="21"/>
      <c r="Q22" s="20"/>
      <c r="S22" s="21"/>
      <c r="U22" s="20"/>
      <c r="W22" s="21"/>
      <c r="Y22" s="20"/>
    </row>
    <row r="23" spans="2:27" ht="14.25" customHeight="1" x14ac:dyDescent="0.2">
      <c r="B23" s="31"/>
      <c r="C23" s="23" t="s">
        <v>13</v>
      </c>
      <c r="D23" s="24" t="s">
        <v>14</v>
      </c>
      <c r="E23" s="20"/>
      <c r="F23" s="20"/>
      <c r="G23" s="20"/>
      <c r="H23" s="20"/>
      <c r="I23" s="20"/>
      <c r="K23" s="21"/>
      <c r="M23" s="20"/>
      <c r="O23" s="21"/>
      <c r="Q23" s="20"/>
      <c r="S23" s="21"/>
      <c r="U23" s="20"/>
      <c r="W23" s="21"/>
      <c r="Y23" s="20"/>
      <c r="AA23" s="32" t="s">
        <v>13</v>
      </c>
    </row>
    <row r="24" spans="2:27" ht="14.25" customHeight="1" x14ac:dyDescent="0.2">
      <c r="B24" s="31"/>
      <c r="C24" s="23" t="s">
        <v>15</v>
      </c>
      <c r="D24" s="24" t="s">
        <v>16</v>
      </c>
      <c r="E24" s="20"/>
      <c r="F24" s="20"/>
      <c r="G24" s="20"/>
      <c r="H24" s="20"/>
      <c r="I24" s="20"/>
      <c r="K24" s="21"/>
      <c r="M24" s="20"/>
      <c r="O24" s="21"/>
      <c r="Q24" s="20"/>
      <c r="S24" s="21"/>
      <c r="U24" s="20"/>
      <c r="W24" s="21"/>
      <c r="Y24" s="20"/>
      <c r="AA24" s="32" t="s">
        <v>15</v>
      </c>
    </row>
    <row r="25" spans="2:27" ht="15" customHeight="1" x14ac:dyDescent="0.2">
      <c r="B25" s="25"/>
      <c r="C25" s="26"/>
      <c r="D25" s="25"/>
      <c r="K25" s="21"/>
      <c r="M25" s="20"/>
      <c r="O25" s="21"/>
      <c r="Q25" s="20"/>
      <c r="S25" s="21"/>
      <c r="U25" s="20"/>
      <c r="W25" s="21"/>
      <c r="Y25" s="20"/>
    </row>
    <row r="26" spans="2:27" ht="14.25" customHeight="1" x14ac:dyDescent="0.2">
      <c r="C26" s="19" t="s">
        <v>17</v>
      </c>
      <c r="D26" s="30"/>
      <c r="K26" s="21"/>
      <c r="M26" s="20"/>
      <c r="O26" s="21"/>
      <c r="Q26" s="20"/>
      <c r="S26" s="21"/>
      <c r="U26" s="20"/>
      <c r="W26" s="21"/>
      <c r="Y26" s="20"/>
    </row>
    <row r="27" spans="2:27" ht="14.25" customHeight="1" x14ac:dyDescent="0.2">
      <c r="B27" s="33"/>
      <c r="C27" s="34" t="s">
        <v>18</v>
      </c>
      <c r="D27" s="29" t="s">
        <v>19</v>
      </c>
      <c r="E27" s="21"/>
      <c r="F27" s="21"/>
      <c r="G27" s="21"/>
      <c r="H27" s="21"/>
      <c r="I27" s="21"/>
      <c r="J27" s="21"/>
      <c r="K27" s="21"/>
      <c r="M27" s="20"/>
      <c r="O27" s="21"/>
      <c r="Q27" s="20"/>
      <c r="S27" s="21"/>
      <c r="U27" s="20"/>
      <c r="W27" s="21"/>
      <c r="Y27" s="20"/>
    </row>
    <row r="28" spans="2:27" ht="14.25" customHeight="1" x14ac:dyDescent="0.2">
      <c r="B28" s="33"/>
      <c r="C28" s="34" t="s">
        <v>20</v>
      </c>
      <c r="D28" s="29" t="s">
        <v>21</v>
      </c>
      <c r="E28" s="35"/>
      <c r="F28" s="21"/>
      <c r="G28" s="21"/>
      <c r="H28" s="21"/>
      <c r="I28" s="21"/>
      <c r="J28" s="21"/>
      <c r="K28" s="21"/>
      <c r="M28" s="20"/>
      <c r="O28" s="21"/>
      <c r="Q28" s="20"/>
      <c r="S28" s="21"/>
      <c r="U28" s="20"/>
      <c r="W28" s="21"/>
      <c r="Y28" s="20"/>
    </row>
    <row r="29" spans="2:27" ht="15" customHeight="1" x14ac:dyDescent="0.2">
      <c r="B29" s="25"/>
      <c r="C29" s="26"/>
      <c r="D29" s="25"/>
      <c r="M29" s="20"/>
      <c r="O29" s="21"/>
      <c r="Q29" s="20"/>
      <c r="S29" s="21"/>
      <c r="U29" s="20"/>
      <c r="W29" s="21"/>
      <c r="Y29" s="20"/>
    </row>
    <row r="30" spans="2:27" ht="15" customHeight="1" x14ac:dyDescent="0.2">
      <c r="B30" s="25"/>
      <c r="C30" s="19" t="s">
        <v>22</v>
      </c>
      <c r="D30" s="25"/>
      <c r="M30" s="20"/>
      <c r="O30" s="21"/>
      <c r="Q30" s="20"/>
      <c r="S30" s="21"/>
      <c r="U30" s="20"/>
      <c r="W30" s="21"/>
      <c r="Y30" s="20"/>
    </row>
    <row r="31" spans="2:27" ht="15" customHeight="1" x14ac:dyDescent="0.2">
      <c r="B31" s="31"/>
      <c r="C31" s="36" t="s">
        <v>23</v>
      </c>
      <c r="D31" s="24" t="s">
        <v>24</v>
      </c>
      <c r="E31" s="20"/>
      <c r="F31" s="20"/>
      <c r="G31" s="20"/>
      <c r="H31" s="20"/>
      <c r="I31" s="20"/>
      <c r="J31" s="20"/>
      <c r="K31" s="20"/>
      <c r="L31" s="20"/>
      <c r="M31" s="20"/>
      <c r="O31" s="21"/>
      <c r="Q31" s="20"/>
      <c r="S31" s="21"/>
      <c r="U31" s="20"/>
      <c r="W31" s="21"/>
      <c r="Y31" s="20"/>
    </row>
    <row r="32" spans="2:27" ht="15" customHeight="1" x14ac:dyDescent="0.2">
      <c r="B32" s="36"/>
      <c r="C32" s="36" t="s">
        <v>25</v>
      </c>
      <c r="D32" s="24" t="s">
        <v>26</v>
      </c>
      <c r="E32" s="20"/>
      <c r="F32" s="20"/>
      <c r="G32" s="20"/>
      <c r="H32" s="20"/>
      <c r="I32" s="20"/>
      <c r="J32" s="20"/>
      <c r="K32" s="20"/>
      <c r="L32" s="20"/>
      <c r="M32" s="20"/>
      <c r="O32" s="21"/>
      <c r="Q32" s="20"/>
      <c r="S32" s="21"/>
      <c r="U32" s="20"/>
      <c r="W32" s="21"/>
      <c r="Y32" s="20"/>
    </row>
    <row r="33" spans="2:36" ht="15" customHeight="1" x14ac:dyDescent="0.2">
      <c r="B33" s="25"/>
      <c r="C33" s="26"/>
      <c r="D33" s="25"/>
      <c r="O33" s="21"/>
      <c r="Q33" s="20"/>
      <c r="S33" s="21"/>
      <c r="U33" s="20"/>
      <c r="W33" s="21"/>
      <c r="Y33" s="20"/>
    </row>
    <row r="34" spans="2:36" ht="14.25" customHeight="1" x14ac:dyDescent="0.2">
      <c r="C34" s="19" t="s">
        <v>27</v>
      </c>
      <c r="O34" s="21"/>
      <c r="Q34" s="20"/>
      <c r="S34" s="21"/>
      <c r="U34" s="20"/>
      <c r="W34" s="21"/>
      <c r="Y34" s="20"/>
    </row>
    <row r="35" spans="2:36" ht="33.75" customHeight="1" x14ac:dyDescent="0.2">
      <c r="B35" s="37"/>
      <c r="C35" s="37" t="s">
        <v>28</v>
      </c>
      <c r="D35" s="38" t="str">
        <f>IF(AA35="","Select a Chassis Part to View the System Component Configuration", AA35)</f>
        <v>Select a Chassis Part to View the System Component Configuration</v>
      </c>
      <c r="E35" s="38"/>
      <c r="F35" s="38"/>
      <c r="G35" s="38"/>
      <c r="H35" s="38"/>
      <c r="I35" s="38"/>
      <c r="J35" s="29"/>
      <c r="K35" s="35"/>
      <c r="L35" s="29"/>
      <c r="M35" s="29"/>
      <c r="N35" s="39"/>
      <c r="O35" s="40"/>
      <c r="Q35" s="20"/>
      <c r="S35" s="21"/>
      <c r="U35" s="20"/>
      <c r="W35" s="21"/>
      <c r="Y35" s="20"/>
      <c r="AA35" s="41" t="str">
        <f>IF(K9="BIX0",AC35,IF(K9="BIXE",AE35,""))</f>
        <v/>
      </c>
      <c r="AB35" s="32"/>
      <c r="AC35" s="41" t="s">
        <v>29</v>
      </c>
      <c r="AD35" s="32"/>
      <c r="AE35" s="41" t="s">
        <v>30</v>
      </c>
      <c r="AF35" s="41" t="s">
        <v>28</v>
      </c>
      <c r="AG35" s="32"/>
      <c r="AH35" s="32"/>
      <c r="AI35" s="42"/>
      <c r="AJ35" s="43"/>
    </row>
    <row r="36" spans="2:36" ht="40.5" customHeight="1" x14ac:dyDescent="0.2">
      <c r="B36" s="37"/>
      <c r="C36" s="37" t="s">
        <v>31</v>
      </c>
      <c r="D36" s="38" t="str">
        <f t="shared" ref="D36" si="0">IF(AA36="","Select a Chassis Part to View the System Component Configuration", AA36)</f>
        <v>Select a Chassis Part to View the System Component Configuration</v>
      </c>
      <c r="E36" s="38"/>
      <c r="F36" s="38"/>
      <c r="G36" s="38"/>
      <c r="H36" s="38"/>
      <c r="I36" s="38"/>
      <c r="J36" s="44"/>
      <c r="K36" s="35"/>
      <c r="L36" s="44"/>
      <c r="M36" s="44"/>
      <c r="N36" s="44"/>
      <c r="O36" s="40"/>
      <c r="Q36" s="20"/>
      <c r="S36" s="21"/>
      <c r="U36" s="20"/>
      <c r="W36" s="21"/>
      <c r="Y36" s="20"/>
      <c r="AA36" s="41" t="str">
        <f>IF(K9="BIX0",AC36,IF(K9="BIXE",AE36,""))</f>
        <v/>
      </c>
      <c r="AB36" s="32"/>
      <c r="AC36" s="41" t="s">
        <v>32</v>
      </c>
      <c r="AD36" s="32"/>
      <c r="AE36" s="41" t="s">
        <v>32</v>
      </c>
      <c r="AF36" s="41" t="s">
        <v>31</v>
      </c>
      <c r="AG36" s="32"/>
      <c r="AH36" s="32"/>
      <c r="AI36" s="42"/>
      <c r="AJ36" s="43"/>
    </row>
    <row r="37" spans="2:36" ht="15" customHeight="1" x14ac:dyDescent="0.2">
      <c r="B37" s="25"/>
      <c r="C37" s="26"/>
      <c r="D37" s="25"/>
      <c r="Q37" s="20"/>
      <c r="S37" s="21"/>
      <c r="U37" s="20"/>
      <c r="W37" s="21"/>
      <c r="Y37" s="20"/>
      <c r="AA37" s="32"/>
      <c r="AB37" s="32"/>
    </row>
    <row r="38" spans="2:36" x14ac:dyDescent="0.2">
      <c r="C38" s="19" t="s">
        <v>33</v>
      </c>
      <c r="Q38" s="20"/>
      <c r="S38" s="21"/>
      <c r="U38" s="20"/>
      <c r="W38" s="21"/>
      <c r="Y38" s="20"/>
      <c r="AA38" s="32"/>
      <c r="AB38" s="32"/>
    </row>
    <row r="39" spans="2:36" x14ac:dyDescent="0.2">
      <c r="B39" s="31"/>
      <c r="C39" s="36" t="s">
        <v>34</v>
      </c>
      <c r="D39" s="24" t="s">
        <v>35</v>
      </c>
      <c r="E39" s="45" t="s">
        <v>36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S39" s="21"/>
      <c r="U39" s="20"/>
      <c r="W39" s="21"/>
      <c r="Y39" s="20"/>
      <c r="AA39" s="32" t="str">
        <f>IF($O$9="IY","D8","")</f>
        <v/>
      </c>
      <c r="AB39" s="32"/>
    </row>
    <row r="40" spans="2:36" x14ac:dyDescent="0.2">
      <c r="B40" s="31"/>
      <c r="C40" s="36" t="s">
        <v>37</v>
      </c>
      <c r="D40" s="24" t="s">
        <v>38</v>
      </c>
      <c r="E40" s="45" t="s">
        <v>39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S40" s="21"/>
      <c r="U40" s="20"/>
      <c r="W40" s="21"/>
      <c r="Y40" s="20"/>
      <c r="AA40" s="32" t="str">
        <f>IF($O$9="IZ","DH","")</f>
        <v/>
      </c>
      <c r="AB40" s="32"/>
    </row>
    <row r="41" spans="2:36" x14ac:dyDescent="0.2">
      <c r="B41" s="31"/>
      <c r="C41" s="36" t="s">
        <v>40</v>
      </c>
      <c r="D41" s="24" t="s">
        <v>41</v>
      </c>
      <c r="E41" s="45" t="s">
        <v>39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S41" s="21"/>
      <c r="U41" s="20"/>
      <c r="W41" s="21"/>
      <c r="Y41" s="20"/>
      <c r="AA41" s="32" t="str">
        <f>IF($O$9="IZ","DJ","")</f>
        <v/>
      </c>
      <c r="AB41" s="32"/>
    </row>
    <row r="42" spans="2:36" ht="15" customHeight="1" x14ac:dyDescent="0.2">
      <c r="B42" s="25"/>
      <c r="C42" s="26"/>
      <c r="D42" s="25"/>
      <c r="S42" s="21"/>
      <c r="U42" s="20"/>
      <c r="W42" s="21"/>
      <c r="Y42" s="20"/>
      <c r="AA42" s="32"/>
      <c r="AB42" s="32"/>
    </row>
    <row r="43" spans="2:36" x14ac:dyDescent="0.2">
      <c r="C43" s="19" t="s">
        <v>42</v>
      </c>
      <c r="S43" s="21"/>
      <c r="U43" s="20"/>
      <c r="W43" s="21"/>
      <c r="Y43" s="20"/>
    </row>
    <row r="44" spans="2:36" x14ac:dyDescent="0.2">
      <c r="B44" s="27"/>
      <c r="C44" s="37" t="s">
        <v>43</v>
      </c>
      <c r="D44" s="29" t="s">
        <v>44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U44" s="20"/>
      <c r="W44" s="21"/>
      <c r="Y44" s="20"/>
      <c r="AA44" s="32" t="s">
        <v>43</v>
      </c>
    </row>
    <row r="45" spans="2:36" x14ac:dyDescent="0.2">
      <c r="B45" s="27"/>
      <c r="C45" s="37" t="s">
        <v>45</v>
      </c>
      <c r="D45" s="29" t="s">
        <v>46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U45" s="20"/>
      <c r="W45" s="21"/>
      <c r="Y45" s="20"/>
      <c r="AA45" s="32" t="s">
        <v>45</v>
      </c>
    </row>
    <row r="46" spans="2:36" x14ac:dyDescent="0.2">
      <c r="B46" s="27"/>
      <c r="C46" s="37" t="s">
        <v>47</v>
      </c>
      <c r="D46" s="29" t="s">
        <v>48</v>
      </c>
      <c r="E46" s="46" t="s">
        <v>36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U46" s="20"/>
      <c r="W46" s="21"/>
      <c r="Y46" s="20"/>
      <c r="AA46" s="32" t="str">
        <f>IF(O9="IY","W76","")</f>
        <v/>
      </c>
    </row>
    <row r="47" spans="2:36" x14ac:dyDescent="0.2">
      <c r="B47" s="27"/>
      <c r="C47" s="37" t="s">
        <v>49</v>
      </c>
      <c r="D47" s="29" t="s">
        <v>50</v>
      </c>
      <c r="E47" s="46" t="s">
        <v>36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U47" s="20"/>
      <c r="W47" s="21"/>
      <c r="Y47" s="20"/>
      <c r="AA47" s="32" t="str">
        <f>IF(O9="IY","E76","")</f>
        <v/>
      </c>
    </row>
    <row r="48" spans="2:36" x14ac:dyDescent="0.2">
      <c r="B48" s="27"/>
      <c r="C48" s="37" t="s">
        <v>51</v>
      </c>
      <c r="D48" s="29" t="s">
        <v>52</v>
      </c>
      <c r="E48" s="47"/>
      <c r="F48" s="21"/>
      <c r="G48" s="21"/>
      <c r="H48" s="21"/>
      <c r="I48" s="21"/>
      <c r="J48" s="21"/>
      <c r="K48" s="47"/>
      <c r="L48" s="21"/>
      <c r="M48" s="21"/>
      <c r="N48" s="21"/>
      <c r="O48" s="21"/>
      <c r="P48" s="21"/>
      <c r="Q48" s="21"/>
      <c r="R48" s="21"/>
      <c r="S48" s="21"/>
      <c r="U48" s="20"/>
      <c r="W48" s="21"/>
      <c r="Y48" s="20"/>
      <c r="AA48" s="32" t="s">
        <v>51</v>
      </c>
    </row>
    <row r="49" spans="2:32" x14ac:dyDescent="0.2">
      <c r="B49" s="27"/>
      <c r="C49" s="37" t="s">
        <v>53</v>
      </c>
      <c r="D49" s="29" t="s">
        <v>54</v>
      </c>
      <c r="E49" s="47"/>
      <c r="F49" s="21"/>
      <c r="G49" s="21"/>
      <c r="H49" s="21"/>
      <c r="I49" s="21"/>
      <c r="J49" s="21"/>
      <c r="K49" s="47"/>
      <c r="L49" s="21"/>
      <c r="M49" s="21"/>
      <c r="N49" s="21"/>
      <c r="O49" s="21"/>
      <c r="P49" s="21"/>
      <c r="Q49" s="21"/>
      <c r="R49" s="21"/>
      <c r="S49" s="21"/>
      <c r="U49" s="20"/>
      <c r="W49" s="21"/>
      <c r="Y49" s="20"/>
      <c r="AA49" s="32" t="s">
        <v>53</v>
      </c>
    </row>
    <row r="50" spans="2:32" x14ac:dyDescent="0.2">
      <c r="B50" s="27"/>
      <c r="C50" s="37" t="s">
        <v>55</v>
      </c>
      <c r="D50" s="29" t="s">
        <v>56</v>
      </c>
      <c r="E50" s="47"/>
      <c r="F50" s="21"/>
      <c r="G50" s="21"/>
      <c r="H50" s="21"/>
      <c r="I50" s="21"/>
      <c r="J50" s="21"/>
      <c r="K50" s="47"/>
      <c r="L50" s="21"/>
      <c r="M50" s="21"/>
      <c r="N50" s="21"/>
      <c r="O50" s="21"/>
      <c r="P50" s="21"/>
      <c r="Q50" s="21"/>
      <c r="R50" s="21"/>
      <c r="S50" s="21"/>
      <c r="U50" s="20"/>
      <c r="W50" s="21"/>
      <c r="Y50" s="20"/>
      <c r="AA50" s="32" t="s">
        <v>55</v>
      </c>
    </row>
    <row r="51" spans="2:32" x14ac:dyDescent="0.2">
      <c r="B51" s="27"/>
      <c r="C51" s="37" t="s">
        <v>57</v>
      </c>
      <c r="D51" s="29" t="s">
        <v>58</v>
      </c>
      <c r="E51" s="47"/>
      <c r="F51" s="21"/>
      <c r="G51" s="21"/>
      <c r="H51" s="21"/>
      <c r="I51" s="21"/>
      <c r="J51" s="21"/>
      <c r="K51" s="47"/>
      <c r="L51" s="21"/>
      <c r="M51" s="21"/>
      <c r="N51" s="21"/>
      <c r="O51" s="21"/>
      <c r="P51" s="21"/>
      <c r="Q51" s="21"/>
      <c r="R51" s="21"/>
      <c r="S51" s="21"/>
      <c r="U51" s="20"/>
      <c r="W51" s="21"/>
      <c r="Y51" s="20"/>
      <c r="AA51" s="32" t="s">
        <v>57</v>
      </c>
    </row>
    <row r="52" spans="2:32" x14ac:dyDescent="0.2">
      <c r="B52" s="27"/>
      <c r="C52" s="37" t="s">
        <v>59</v>
      </c>
      <c r="D52" s="29" t="s">
        <v>60</v>
      </c>
      <c r="E52" s="47"/>
      <c r="F52" s="21"/>
      <c r="G52" s="21"/>
      <c r="H52" s="21"/>
      <c r="I52" s="21"/>
      <c r="J52" s="21"/>
      <c r="K52" s="47"/>
      <c r="L52" s="21"/>
      <c r="M52" s="21"/>
      <c r="N52" s="21"/>
      <c r="O52" s="21"/>
      <c r="P52" s="21"/>
      <c r="Q52" s="21"/>
      <c r="R52" s="21"/>
      <c r="S52" s="21"/>
      <c r="U52" s="20"/>
      <c r="W52" s="21"/>
      <c r="Y52" s="20"/>
      <c r="AA52" s="32" t="s">
        <v>59</v>
      </c>
    </row>
    <row r="53" spans="2:32" ht="15" customHeight="1" x14ac:dyDescent="0.2">
      <c r="B53" s="25"/>
      <c r="C53" s="26"/>
      <c r="D53" s="25"/>
      <c r="U53" s="20"/>
      <c r="W53" s="21"/>
      <c r="Y53" s="20"/>
    </row>
    <row r="54" spans="2:32" x14ac:dyDescent="0.2">
      <c r="C54" s="19" t="s">
        <v>61</v>
      </c>
      <c r="U54" s="20"/>
      <c r="W54" s="21"/>
      <c r="Y54" s="20"/>
      <c r="AA54" s="48"/>
      <c r="AB54" s="42"/>
      <c r="AC54" s="42"/>
      <c r="AD54" s="42"/>
      <c r="AE54" s="42"/>
      <c r="AF54" s="42"/>
    </row>
    <row r="55" spans="2:32" x14ac:dyDescent="0.2">
      <c r="B55" s="31"/>
      <c r="C55" s="36" t="s">
        <v>62</v>
      </c>
      <c r="D55" s="24" t="s">
        <v>63</v>
      </c>
      <c r="E55" s="45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W55" s="21"/>
      <c r="Y55" s="20"/>
      <c r="AA55" s="32" t="s">
        <v>62</v>
      </c>
      <c r="AB55" s="32"/>
      <c r="AC55" s="32"/>
      <c r="AD55" s="32"/>
      <c r="AE55" s="32"/>
      <c r="AF55" s="32"/>
    </row>
    <row r="56" spans="2:32" x14ac:dyDescent="0.2">
      <c r="B56" s="31"/>
      <c r="C56" s="36" t="s">
        <v>64</v>
      </c>
      <c r="D56" s="24" t="s">
        <v>65</v>
      </c>
      <c r="E56" s="45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W56" s="21"/>
      <c r="Y56" s="20"/>
      <c r="AA56" s="32" t="s">
        <v>64</v>
      </c>
      <c r="AB56" s="32"/>
      <c r="AC56" s="32"/>
      <c r="AD56" s="32"/>
      <c r="AE56" s="32"/>
      <c r="AF56" s="32"/>
    </row>
    <row r="57" spans="2:32" x14ac:dyDescent="0.2">
      <c r="B57" s="31"/>
      <c r="C57" s="36" t="s">
        <v>25</v>
      </c>
      <c r="D57" s="24" t="s">
        <v>66</v>
      </c>
      <c r="E57" s="45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W57" s="21"/>
      <c r="Y57" s="20"/>
      <c r="AA57" s="32" t="s">
        <v>25</v>
      </c>
      <c r="AB57" s="32"/>
      <c r="AC57" s="32"/>
      <c r="AD57" s="32"/>
      <c r="AE57" s="32"/>
      <c r="AF57" s="32"/>
    </row>
    <row r="58" spans="2:32" ht="15" customHeight="1" x14ac:dyDescent="0.2">
      <c r="B58" s="25"/>
      <c r="C58" s="26"/>
      <c r="D58" s="25"/>
      <c r="W58" s="21"/>
      <c r="Y58" s="20"/>
      <c r="AA58" s="32"/>
      <c r="AB58" s="32"/>
      <c r="AC58" s="32"/>
      <c r="AD58" s="32"/>
      <c r="AE58" s="32"/>
      <c r="AF58" s="32"/>
    </row>
    <row r="59" spans="2:32" x14ac:dyDescent="0.2">
      <c r="C59" s="19" t="s">
        <v>67</v>
      </c>
      <c r="W59" s="21"/>
      <c r="Y59" s="20"/>
      <c r="AA59" s="42"/>
      <c r="AB59" s="42"/>
      <c r="AC59" s="42"/>
      <c r="AD59" s="42"/>
      <c r="AE59" s="42"/>
      <c r="AF59" s="42"/>
    </row>
    <row r="60" spans="2:32" x14ac:dyDescent="0.2">
      <c r="B60" s="27"/>
      <c r="C60" s="37" t="s">
        <v>68</v>
      </c>
      <c r="D60" s="29" t="s">
        <v>69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Y60" s="20"/>
      <c r="AA60" s="32"/>
      <c r="AB60" s="32"/>
    </row>
    <row r="61" spans="2:32" x14ac:dyDescent="0.2">
      <c r="B61" s="27"/>
      <c r="C61" s="37" t="s">
        <v>70</v>
      </c>
      <c r="D61" s="29" t="s">
        <v>71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Y61" s="20"/>
      <c r="AA61" s="32"/>
      <c r="AB61" s="32"/>
    </row>
    <row r="62" spans="2:32" x14ac:dyDescent="0.2">
      <c r="B62" s="27"/>
      <c r="C62" s="37" t="s">
        <v>72</v>
      </c>
      <c r="D62" s="29" t="s">
        <v>73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Y62" s="20"/>
      <c r="AA62" s="32"/>
      <c r="AB62" s="32"/>
    </row>
    <row r="63" spans="2:32" x14ac:dyDescent="0.2">
      <c r="B63" s="27"/>
      <c r="C63" s="37" t="s">
        <v>74</v>
      </c>
      <c r="D63" s="29" t="s">
        <v>75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Y63" s="20"/>
      <c r="AA63" s="32"/>
      <c r="AB63" s="32"/>
    </row>
    <row r="64" spans="2:32" x14ac:dyDescent="0.2">
      <c r="B64" s="27"/>
      <c r="C64" s="37" t="s">
        <v>76</v>
      </c>
      <c r="D64" s="29" t="s">
        <v>77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Y64" s="20"/>
      <c r="AA64" s="32"/>
      <c r="AB64" s="32"/>
    </row>
    <row r="65" spans="2:29" x14ac:dyDescent="0.2">
      <c r="B65" s="27"/>
      <c r="C65" s="37" t="s">
        <v>43</v>
      </c>
      <c r="D65" s="29" t="s">
        <v>78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Y65" s="20"/>
      <c r="AA65" s="32"/>
      <c r="AB65" s="32"/>
    </row>
    <row r="66" spans="2:29" ht="15" customHeight="1" x14ac:dyDescent="0.2">
      <c r="B66" s="25"/>
      <c r="C66" s="26"/>
      <c r="D66" s="25"/>
      <c r="Y66" s="20"/>
      <c r="AA66" s="32"/>
      <c r="AB66" s="32"/>
    </row>
    <row r="67" spans="2:29" x14ac:dyDescent="0.2">
      <c r="C67" s="19" t="s">
        <v>79</v>
      </c>
      <c r="Y67" s="20"/>
      <c r="AA67" s="32"/>
      <c r="AB67" s="32"/>
    </row>
    <row r="68" spans="2:29" x14ac:dyDescent="0.2">
      <c r="B68" s="49"/>
      <c r="C68" s="23" t="s">
        <v>80</v>
      </c>
      <c r="D68" s="24" t="s">
        <v>81</v>
      </c>
      <c r="E68" s="5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AA68" s="32" t="s">
        <v>80</v>
      </c>
      <c r="AB68" s="32"/>
    </row>
    <row r="69" spans="2:29" x14ac:dyDescent="0.2">
      <c r="B69" s="49"/>
      <c r="C69" s="23" t="s">
        <v>62</v>
      </c>
      <c r="D69" s="24" t="s">
        <v>82</v>
      </c>
      <c r="E69" s="45" t="s">
        <v>83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AA69" s="32" t="str">
        <f>IF(O9="JF","","B")</f>
        <v>B</v>
      </c>
      <c r="AB69" s="32"/>
    </row>
    <row r="70" spans="2:29" ht="15" customHeight="1" x14ac:dyDescent="0.2">
      <c r="B70" s="25"/>
      <c r="C70" s="26"/>
      <c r="D70" s="25"/>
      <c r="AB70" s="32"/>
      <c r="AC70" s="32"/>
    </row>
    <row r="71" spans="2:29" x14ac:dyDescent="0.2">
      <c r="C71" s="19"/>
      <c r="AB71" s="32"/>
      <c r="AC71" s="32"/>
    </row>
    <row r="72" spans="2:29" ht="15" customHeight="1" x14ac:dyDescent="0.2">
      <c r="B72" s="25"/>
      <c r="C72" s="26"/>
      <c r="D72" s="25"/>
    </row>
    <row r="73" spans="2:29" ht="15" customHeight="1" x14ac:dyDescent="0.2">
      <c r="B73" s="25"/>
      <c r="C73" s="26"/>
      <c r="D73" s="25"/>
    </row>
    <row r="74" spans="2:29" ht="15" customHeight="1" x14ac:dyDescent="0.2">
      <c r="B74" s="25"/>
      <c r="C74" s="26"/>
      <c r="D74" s="25"/>
    </row>
    <row r="75" spans="2:29" ht="15" customHeight="1" x14ac:dyDescent="0.2">
      <c r="B75" s="25"/>
      <c r="C75" s="26"/>
      <c r="D75" s="25"/>
    </row>
    <row r="76" spans="2:29" ht="15" customHeight="1" x14ac:dyDescent="0.2">
      <c r="B76" s="25"/>
      <c r="C76" s="26"/>
      <c r="D76" s="25"/>
    </row>
    <row r="77" spans="2:29" ht="15" customHeight="1" x14ac:dyDescent="0.2">
      <c r="B77" s="25"/>
      <c r="C77" s="26"/>
      <c r="D77" s="25"/>
    </row>
    <row r="78" spans="2:29" ht="15" customHeight="1" x14ac:dyDescent="0.2">
      <c r="B78" s="25"/>
      <c r="C78" s="26"/>
      <c r="D78" s="25"/>
    </row>
    <row r="79" spans="2:29" ht="15" customHeight="1" x14ac:dyDescent="0.2">
      <c r="B79" s="25"/>
      <c r="C79" s="26"/>
      <c r="D79" s="25"/>
    </row>
    <row r="80" spans="2:29" ht="15" customHeight="1" x14ac:dyDescent="0.2">
      <c r="B80" s="25"/>
      <c r="C80" s="26"/>
      <c r="D80" s="25"/>
    </row>
    <row r="81" spans="2:4" ht="15" customHeight="1" x14ac:dyDescent="0.2">
      <c r="B81" s="25"/>
      <c r="C81" s="26"/>
      <c r="D81" s="25"/>
    </row>
    <row r="82" spans="2:4" ht="15" customHeight="1" x14ac:dyDescent="0.2">
      <c r="B82" s="25"/>
      <c r="C82" s="26"/>
      <c r="D82" s="25"/>
    </row>
    <row r="83" spans="2:4" ht="15" customHeight="1" x14ac:dyDescent="0.2">
      <c r="B83" s="25"/>
      <c r="C83" s="26"/>
      <c r="D83" s="25"/>
    </row>
    <row r="84" spans="2:4" ht="15" customHeight="1" x14ac:dyDescent="0.2">
      <c r="B84" s="25"/>
      <c r="C84" s="26"/>
      <c r="D84" s="25"/>
    </row>
    <row r="85" spans="2:4" ht="15" customHeight="1" x14ac:dyDescent="0.2">
      <c r="B85" s="25"/>
      <c r="C85" s="26"/>
      <c r="D85" s="25"/>
    </row>
    <row r="86" spans="2:4" ht="15" customHeight="1" x14ac:dyDescent="0.2">
      <c r="B86" s="25"/>
      <c r="C86" s="26"/>
      <c r="D86" s="25"/>
    </row>
    <row r="87" spans="2:4" ht="15" customHeight="1" x14ac:dyDescent="0.2">
      <c r="B87" s="25"/>
      <c r="C87" s="26"/>
      <c r="D87" s="25"/>
    </row>
    <row r="88" spans="2:4" ht="15" customHeight="1" x14ac:dyDescent="0.2">
      <c r="B88" s="25"/>
      <c r="C88" s="26"/>
      <c r="D88" s="25"/>
    </row>
    <row r="89" spans="2:4" ht="15" customHeight="1" x14ac:dyDescent="0.2">
      <c r="B89" s="25"/>
      <c r="C89" s="26"/>
      <c r="D89" s="25"/>
    </row>
    <row r="90" spans="2:4" ht="15" customHeight="1" x14ac:dyDescent="0.2">
      <c r="B90" s="25"/>
      <c r="C90" s="26"/>
      <c r="D90" s="25"/>
    </row>
    <row r="91" spans="2:4" ht="15" customHeight="1" x14ac:dyDescent="0.2">
      <c r="B91" s="25"/>
      <c r="C91" s="26"/>
      <c r="D91" s="25"/>
    </row>
    <row r="92" spans="2:4" ht="15" customHeight="1" x14ac:dyDescent="0.2">
      <c r="B92" s="25"/>
      <c r="C92" s="26"/>
      <c r="D92" s="25"/>
    </row>
    <row r="93" spans="2:4" ht="15" customHeight="1" x14ac:dyDescent="0.2">
      <c r="B93" s="25"/>
      <c r="C93" s="26"/>
      <c r="D93" s="25"/>
    </row>
    <row r="94" spans="2:4" ht="15" customHeight="1" x14ac:dyDescent="0.2">
      <c r="B94" s="25"/>
      <c r="C94" s="26"/>
      <c r="D94" s="25"/>
    </row>
    <row r="95" spans="2:4" ht="15" customHeight="1" x14ac:dyDescent="0.2">
      <c r="B95" s="25"/>
      <c r="C95" s="26"/>
      <c r="D95" s="25"/>
    </row>
    <row r="96" spans="2:4" ht="15" customHeight="1" x14ac:dyDescent="0.2">
      <c r="B96" s="25"/>
      <c r="C96" s="26"/>
      <c r="D96" s="25"/>
    </row>
    <row r="97" spans="2:27" ht="15" customHeight="1" x14ac:dyDescent="0.2">
      <c r="B97" s="25"/>
      <c r="C97" s="26"/>
      <c r="D97" s="25"/>
    </row>
    <row r="98" spans="2:27" ht="15" customHeight="1" x14ac:dyDescent="0.2">
      <c r="B98" s="25"/>
      <c r="C98" s="26"/>
      <c r="D98" s="25"/>
    </row>
    <row r="99" spans="2:27" ht="15" customHeight="1" x14ac:dyDescent="0.2">
      <c r="B99" s="25"/>
      <c r="C99" s="26"/>
      <c r="D99" s="25"/>
    </row>
    <row r="100" spans="2:27" ht="18" x14ac:dyDescent="0.25">
      <c r="B100" s="51" t="s">
        <v>84</v>
      </c>
      <c r="E100" s="52"/>
    </row>
    <row r="101" spans="2:27" ht="24" customHeight="1" thickBot="1" x14ac:dyDescent="0.25">
      <c r="B101" s="53" t="s">
        <v>85</v>
      </c>
      <c r="D101" s="54" t="str">
        <f>E9&amp;G9&amp;I9&amp;K9&amp;M9&amp;O9&amp;Q9&amp;S9&amp;U9&amp;W9&amp;Y9</f>
        <v/>
      </c>
      <c r="F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  <row r="102" spans="2:27" ht="12.75" customHeight="1" thickBot="1" x14ac:dyDescent="0.25">
      <c r="B102" s="55" t="s">
        <v>86</v>
      </c>
      <c r="C102" s="56" t="s">
        <v>87</v>
      </c>
      <c r="D102" s="57" t="s">
        <v>88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9"/>
    </row>
    <row r="103" spans="2:27" ht="20.100000000000001" customHeight="1" x14ac:dyDescent="0.2">
      <c r="B103" s="60" t="s">
        <v>89</v>
      </c>
      <c r="C103" s="61">
        <f>E9</f>
        <v>0</v>
      </c>
      <c r="D103" s="62" t="e">
        <f>VLOOKUP(E9,C15:D16,2,FALSE)</f>
        <v>#N/A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3"/>
      <c r="Z103" s="63"/>
      <c r="AA103" s="64"/>
    </row>
    <row r="104" spans="2:27" ht="20.100000000000001" customHeight="1" x14ac:dyDescent="0.2">
      <c r="B104" s="65" t="s">
        <v>90</v>
      </c>
      <c r="C104" s="66">
        <f>G9</f>
        <v>0</v>
      </c>
      <c r="D104" s="67" t="e">
        <f>VLOOKUP(G9,C19:D20,2,FALSE)</f>
        <v>#N/A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8"/>
      <c r="Z104" s="68"/>
      <c r="AA104" s="69"/>
    </row>
    <row r="105" spans="2:27" ht="20.100000000000001" customHeight="1" x14ac:dyDescent="0.2">
      <c r="B105" s="65" t="s">
        <v>91</v>
      </c>
      <c r="C105" s="66">
        <f>I9</f>
        <v>0</v>
      </c>
      <c r="D105" s="67" t="e">
        <f>VLOOKUP(I9,C23:D24,2,FALSE)</f>
        <v>#N/A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68"/>
      <c r="AA105" s="70"/>
    </row>
    <row r="106" spans="2:27" ht="20.100000000000001" customHeight="1" x14ac:dyDescent="0.2">
      <c r="B106" s="65" t="s">
        <v>92</v>
      </c>
      <c r="C106" s="66">
        <f>K9</f>
        <v>0</v>
      </c>
      <c r="D106" s="67" t="e">
        <f>VLOOKUP(K9,C27:D28,2,FALSE)</f>
        <v>#N/A</v>
      </c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8"/>
      <c r="Z106" s="68"/>
      <c r="AA106" s="70"/>
    </row>
    <row r="107" spans="2:27" ht="20.100000000000001" customHeight="1" x14ac:dyDescent="0.2">
      <c r="B107" s="65" t="s">
        <v>93</v>
      </c>
      <c r="C107" s="66">
        <f>M9</f>
        <v>0</v>
      </c>
      <c r="D107" s="67" t="e">
        <f>VLOOKUP(C107,C31:D32,2,FALSE)</f>
        <v>#N/A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8"/>
      <c r="Z107" s="68"/>
      <c r="AA107" s="70"/>
    </row>
    <row r="108" spans="2:27" ht="20.100000000000001" customHeight="1" x14ac:dyDescent="0.2">
      <c r="B108" s="65" t="s">
        <v>94</v>
      </c>
      <c r="C108" s="66">
        <f>O9</f>
        <v>0</v>
      </c>
      <c r="D108" s="67" t="e">
        <f>VLOOKUP(O9,C35:D36,2,FALSE)</f>
        <v>#N/A</v>
      </c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8"/>
      <c r="Z108" s="68"/>
      <c r="AA108" s="70"/>
    </row>
    <row r="109" spans="2:27" ht="20.100000000000001" customHeight="1" x14ac:dyDescent="0.2">
      <c r="B109" s="65" t="s">
        <v>95</v>
      </c>
      <c r="C109" s="71">
        <f>Q9</f>
        <v>0</v>
      </c>
      <c r="D109" s="67" t="e">
        <f>VLOOKUP(Q9,C39:D41,2,FALSE)</f>
        <v>#N/A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8"/>
      <c r="Z109" s="68"/>
      <c r="AA109" s="70"/>
    </row>
    <row r="110" spans="2:27" ht="20.100000000000001" customHeight="1" x14ac:dyDescent="0.2">
      <c r="B110" s="65" t="s">
        <v>96</v>
      </c>
      <c r="C110" s="66">
        <f>S9</f>
        <v>0</v>
      </c>
      <c r="D110" s="67" t="e">
        <f>VLOOKUP(S9,C44:D52,2,FALSE)</f>
        <v>#N/A</v>
      </c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8"/>
      <c r="Z110" s="68"/>
      <c r="AA110" s="70"/>
    </row>
    <row r="111" spans="2:27" ht="20.100000000000001" customHeight="1" x14ac:dyDescent="0.2">
      <c r="B111" s="65" t="s">
        <v>97</v>
      </c>
      <c r="C111" s="66">
        <f>U9</f>
        <v>0</v>
      </c>
      <c r="D111" s="67" t="e">
        <f>VLOOKUP(U9,C55:D57,2,FALSE)</f>
        <v>#N/A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8"/>
      <c r="Z111" s="68"/>
      <c r="AA111" s="70"/>
    </row>
    <row r="112" spans="2:27" ht="20.100000000000001" customHeight="1" x14ac:dyDescent="0.2">
      <c r="B112" s="65" t="s">
        <v>98</v>
      </c>
      <c r="C112" s="66">
        <f>W9</f>
        <v>0</v>
      </c>
      <c r="D112" s="67" t="e">
        <f>VLOOKUP(W9,C60:D65,2,FALSE)</f>
        <v>#N/A</v>
      </c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8"/>
      <c r="Z112" s="68"/>
      <c r="AA112" s="70"/>
    </row>
    <row r="113" spans="2:27" ht="20.100000000000001" customHeight="1" x14ac:dyDescent="0.2">
      <c r="B113" s="65" t="s">
        <v>99</v>
      </c>
      <c r="C113" s="66">
        <f>Y9</f>
        <v>0</v>
      </c>
      <c r="D113" s="67" t="e">
        <f>VLOOKUP(Y9,C68:D69,2,FALSE)</f>
        <v>#N/A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8"/>
      <c r="Z113" s="68"/>
      <c r="AA113" s="70"/>
    </row>
    <row r="114" spans="2:27" ht="20.100000000000001" customHeight="1" x14ac:dyDescent="0.2">
      <c r="B114" s="65"/>
      <c r="C114" s="66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8"/>
      <c r="Z114" s="68"/>
      <c r="AA114" s="70"/>
    </row>
    <row r="115" spans="2:27" ht="20.100000000000001" customHeight="1" x14ac:dyDescent="0.2">
      <c r="B115" s="65"/>
      <c r="C115" s="66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8"/>
      <c r="Z115" s="68"/>
      <c r="AA115" s="70"/>
    </row>
    <row r="116" spans="2:27" ht="20.100000000000001" customHeight="1" x14ac:dyDescent="0.2">
      <c r="B116" s="65"/>
      <c r="C116" s="66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8"/>
      <c r="Z116" s="68"/>
      <c r="AA116" s="70"/>
    </row>
    <row r="117" spans="2:27" ht="20.100000000000001" customHeight="1" x14ac:dyDescent="0.2">
      <c r="B117" s="65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8"/>
      <c r="Z117" s="68"/>
      <c r="AA117" s="70"/>
    </row>
    <row r="118" spans="2:27" ht="20.100000000000001" customHeight="1" thickBot="1" x14ac:dyDescent="0.25">
      <c r="B118" s="72"/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75"/>
      <c r="AA118" s="76"/>
    </row>
    <row r="119" spans="2:27" ht="22.5" customHeight="1" x14ac:dyDescent="0.2">
      <c r="E119" s="77" t="s">
        <v>100</v>
      </c>
      <c r="AA119" s="78"/>
    </row>
    <row r="120" spans="2:27" ht="22.5" customHeight="1" x14ac:dyDescent="0.2">
      <c r="O120" s="78"/>
      <c r="S120" s="79"/>
      <c r="AA120" s="78"/>
    </row>
    <row r="293" spans="11:11" x14ac:dyDescent="0.2">
      <c r="K293" s="1" t="s">
        <v>101</v>
      </c>
    </row>
  </sheetData>
  <sheetProtection algorithmName="SHA-512" hashValue="JlJx2EJ3jKYnRa9bVjkHIJ1RuOYOgLNnTKjzCwutNZ2E33Ap5q8eWQ4ZDOBCEZ/v2oo3dWoLK/ddClDUNZ0PlQ==" saltValue="mXHRS25tDzqZY2peSJzlYg==" spinCount="100000" sheet="1" objects="1" scenarios="1"/>
  <mergeCells count="16">
    <mergeCell ref="U9:U10"/>
    <mergeCell ref="W9:W10"/>
    <mergeCell ref="Y9:Y10"/>
    <mergeCell ref="B13:D13"/>
    <mergeCell ref="D35:I35"/>
    <mergeCell ref="D36:I36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1">
    <dataValidation type="list" allowBlank="1" showInputMessage="1" showErrorMessage="1" errorTitle="Invalid Data" error="Please select one option from the drop down list AND do not select a blank value" sqref="Q9:Q10" xr:uid="{3FFC52B7-5917-4885-B72D-F619F2ABF119}">
      <formula1>$AA$39:$AA$41</formula1>
    </dataValidation>
    <dataValidation type="list" allowBlank="1" showInputMessage="1" showErrorMessage="1" errorTitle="Invalid Data" error="Please select one option from the drop down list" sqref="O9:O10" xr:uid="{BEB18216-69B4-4E6A-BEE7-3DB3E24C0798}">
      <formula1>$AF$35:$AF$36</formula1>
    </dataValidation>
    <dataValidation type="list" allowBlank="1" showInputMessage="1" showErrorMessage="1" errorTitle="Invalid Data" error="Please select one option from the drop down list" sqref="U9:U10" xr:uid="{85BA0BCF-643E-4EF4-BF23-FBAF4A40DADE}">
      <formula1>$AA$55:$AA$57</formula1>
    </dataValidation>
    <dataValidation type="list" allowBlank="1" showInputMessage="1" showErrorMessage="1" errorTitle="Invalid Data" error="Please select one option from the drop down list" sqref="S9:S10" xr:uid="{D9AFF21E-9269-463F-85B6-C9B3709DFDC3}">
      <formula1>$AA$44:$AA$52</formula1>
    </dataValidation>
    <dataValidation type="list" allowBlank="1" showInputMessage="1" showErrorMessage="1" errorTitle="Invalid Data" error="Please select one option from the drop down list" sqref="I9:I10" xr:uid="{01D7B934-1188-4C27-B0B6-25D7B54AE675}">
      <formula1>$AA$23:$AA$24</formula1>
    </dataValidation>
    <dataValidation type="list" allowBlank="1" showInputMessage="1" showErrorMessage="1" errorTitle="Invalid Data" error="Please select one option from the drop down list" sqref="W9:W10" xr:uid="{9D9E68AC-A48F-4388-836E-6567A9B84343}">
      <formula1>$C$60:$C$65</formula1>
    </dataValidation>
    <dataValidation type="list" allowBlank="1" showInputMessage="1" showErrorMessage="1" errorTitle="Invalid Data" error="Please select one option from the drop down list" sqref="K9:K10" xr:uid="{A0A8C8A8-E29C-4480-BBC4-AEBB50F1DB54}">
      <formula1>$C$27:$C$28</formula1>
    </dataValidation>
    <dataValidation type="list" allowBlank="1" showInputMessage="1" showErrorMessage="1" errorTitle="Invalid Data" error="Please select one option from the drop down list" sqref="Y9:Y10" xr:uid="{E51CDBAF-B5AC-4AEE-85F9-38449EF31CD2}">
      <formula1>$AA$68:$AA$69</formula1>
    </dataValidation>
    <dataValidation type="list" allowBlank="1" showInputMessage="1" showErrorMessage="1" errorTitle="Invalid Data" error="Please select one option from the drop down list" sqref="M9:M10" xr:uid="{E9E37719-84E0-4292-9AD8-D060DF2C0161}">
      <formula1>$C$31:$C$32</formula1>
    </dataValidation>
    <dataValidation type="list" allowBlank="1" showInputMessage="1" showErrorMessage="1" errorTitle="Invalid Data" error="Please select one option from the drop down list" sqref="G9:G10" xr:uid="{9A524392-4E14-4DAB-888A-75E83198243C}">
      <formula1>$C$19:$C$20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47FB1C72-98DC-479B-86C3-F9FB1BA942C1}">
      <formula1>$C$15:$C$16</formula1>
    </dataValidation>
  </dataValidations>
  <printOptions horizontalCentered="1"/>
  <pageMargins left="0.5" right="0.25" top="0.25" bottom="0.65" header="0.5" footer="0.28000000000000003"/>
  <pageSetup scale="18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&amp;"Arial,Bold"&amp;Uwww.dynics.com&amp;R&amp;"Impact,Regular"FX-BIX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FX-BIX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2023-01-31T15:51:47Z</dcterms:created>
  <dcterms:modified xsi:type="dcterms:W3CDTF">2023-01-31T15:52:31Z</dcterms:modified>
</cp:coreProperties>
</file>