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039AD1DC-0F12-4C72-BF50-79D18BEEDA3C}" xr6:coauthVersionLast="47" xr6:coauthVersionMax="47" xr10:uidLastSave="{00000000-0000-0000-0000-000000000000}"/>
  <bookViews>
    <workbookView xWindow="-120" yWindow="-120" windowWidth="29040" windowHeight="17790" xr2:uid="{61EFDA32-F19F-4CEA-B1E1-5312C5011DDA}"/>
  </bookViews>
  <sheets>
    <sheet name="B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1" l="1"/>
  <c r="D110" i="1" s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D103" i="1"/>
  <c r="C103" i="1"/>
  <c r="D101" i="1"/>
  <c r="AA57" i="1"/>
  <c r="AA35" i="1"/>
  <c r="AA34" i="1"/>
  <c r="AA29" i="1"/>
  <c r="AA28" i="1"/>
  <c r="AA27" i="1"/>
  <c r="AA24" i="1"/>
  <c r="D24" i="1"/>
  <c r="AA23" i="1"/>
  <c r="D23" i="1" s="1"/>
</calcChain>
</file>

<file path=xl/sharedStrings.xml><?xml version="1.0" encoding="utf-8"?>
<sst xmlns="http://schemas.openxmlformats.org/spreadsheetml/2006/main" count="103" uniqueCount="83">
  <si>
    <t>Price List Effective 01/15/2023 Rev. 3.1.04</t>
  </si>
  <si>
    <t>Work your part number from left to right always ==&gt;</t>
  </si>
  <si>
    <t>CHASSIS</t>
  </si>
  <si>
    <t>BIX0</t>
  </si>
  <si>
    <t>0 PCI Slot Brick PC Module, Half Size, Graphite Gray Powder Coat Finish</t>
  </si>
  <si>
    <t>BIXE</t>
  </si>
  <si>
    <t>1 PCIe Slot Brick PC Module, Half Size, Graphite Gray Powder Coat Finish</t>
  </si>
  <si>
    <t>POWER SUPPLY</t>
  </si>
  <si>
    <t>A</t>
  </si>
  <si>
    <t>Industrial 100~240 VAC Power Entry - 6 Ft Power Cable Included</t>
  </si>
  <si>
    <t>D</t>
  </si>
  <si>
    <t>24VDC Power Entry - 3-Pin Quick Disconnect Included</t>
  </si>
  <si>
    <t>SYSTEM COMPONENT CONFIGURATION</t>
  </si>
  <si>
    <t>IY</t>
  </si>
  <si>
    <t>Mini-ITX Q170, Up to 32GB DDR4, 2x 1Gb Ethernet, 4x USB 3.0, 4x USB 2.0, 2x DisplayPorts V1.2, 1x DVI-D, 1x COM  RS232, 2x PS/2 KB/M, 2x Audio Jack Mic-In/Line-Out</t>
  </si>
  <si>
    <t>Mini-ITX Q170, Up to 32GB DDR4, 2x 1Gb Ethernet, 4x USB 3.0, 4x USB 2.0, 2x DisplayPorts V1.2, 1x DVI-D, 1x COM  RS232, 2x PS/2 KB/M, 2x Audio Jack Mic-In/Line-Out , 1x PCIe x16 Slot</t>
  </si>
  <si>
    <t>IZ</t>
  </si>
  <si>
    <t xml:space="preserve">Mini-ITX Q370, 2x 1Gb Ethernet (1x Supporting Intel® vPro™ AMT), 1x RS232, 4x USB3.1, 4x USB 2.0, 2x PS/2, 1x DVI-D, 2x DisplayPort v1.2, 2x Audio Jacks (Line-Out/Line-In) </t>
  </si>
  <si>
    <t>CPU CONFIGURATION</t>
  </si>
  <si>
    <t>D8</t>
  </si>
  <si>
    <t>6th Gen Quad Core i7-6700TE, up to 3.4 GHz, 8MB Cache</t>
  </si>
  <si>
    <t>Only available on IY system</t>
  </si>
  <si>
    <t>DH</t>
  </si>
  <si>
    <t>8th Gen Hexa Core i5-8500T, up to 3.5 GHz, 9MB Cache</t>
  </si>
  <si>
    <t>Only available on IZ system</t>
  </si>
  <si>
    <t>DJ</t>
  </si>
  <si>
    <t>8th Gen Hexa Core i7-8700T, up to 4.0 GHz, 12MB Cache</t>
  </si>
  <si>
    <t>OPERATING SYSTEM</t>
  </si>
  <si>
    <t>XX</t>
  </si>
  <si>
    <t>No Operating System</t>
  </si>
  <si>
    <t>LUB</t>
  </si>
  <si>
    <t>Linux Ubuntu (Contact us for more options)</t>
  </si>
  <si>
    <t>W76</t>
  </si>
  <si>
    <t>Windows 7 Pro 64-bit Version</t>
  </si>
  <si>
    <t>E76</t>
  </si>
  <si>
    <t>Windows 7 Embedded Standard - 64-bit Version</t>
  </si>
  <si>
    <t>W10</t>
  </si>
  <si>
    <t>Windows 10 Pro 64-bit Version</t>
  </si>
  <si>
    <t>W11</t>
  </si>
  <si>
    <t>Windows 11 Pro 64-bit Version</t>
  </si>
  <si>
    <t>E10</t>
  </si>
  <si>
    <t>Windows 10 Enterprise 64-bit Version (IOT LTSB 2016)</t>
  </si>
  <si>
    <t>E19</t>
  </si>
  <si>
    <t>Windows 10 Enterprise 64-bit Version (IOT LTSC 2019)</t>
  </si>
  <si>
    <t>E21</t>
  </si>
  <si>
    <t>Windows 10 Enterprise 64-bit Version (IOT LTSC 2021)</t>
  </si>
  <si>
    <t>MEMORY</t>
  </si>
  <si>
    <t>B</t>
  </si>
  <si>
    <t>8.0 GB RAM DDR4</t>
  </si>
  <si>
    <t>C</t>
  </si>
  <si>
    <t>16.0 GB RAM DDR4</t>
  </si>
  <si>
    <t>32.0 GB RAM DDR4</t>
  </si>
  <si>
    <t>INTERNAL DRIVE</t>
  </si>
  <si>
    <t>N5</t>
  </si>
  <si>
    <t>1 TB 2.5" Hard Drive SATA</t>
  </si>
  <si>
    <t>EB</t>
  </si>
  <si>
    <t>256.0 GB 2.5" Solid-State Flash Drive SATA</t>
  </si>
  <si>
    <t>EK</t>
  </si>
  <si>
    <t>512.0 GB 2.5" Solid-State Flash Drive SATA</t>
  </si>
  <si>
    <t>EL</t>
  </si>
  <si>
    <t>960.0 GB 2.5" Solid-State Flash Drive SATA</t>
  </si>
  <si>
    <t>EM</t>
  </si>
  <si>
    <t>1.92 TB 2.5" Solid-State Flash Drive SATA</t>
  </si>
  <si>
    <t>No Internal Drive</t>
  </si>
  <si>
    <t>CD DRIVE CONFIGURATION</t>
  </si>
  <si>
    <t>N</t>
  </si>
  <si>
    <t>No CD Drive</t>
  </si>
  <si>
    <t>Slim DVD RW</t>
  </si>
  <si>
    <t>External Cover Mount on BIX0 and BIX1</t>
  </si>
  <si>
    <t>Your Order's Details:</t>
  </si>
  <si>
    <t>Part Number:</t>
  </si>
  <si>
    <t>CODE</t>
  </si>
  <si>
    <t>PART</t>
  </si>
  <si>
    <t>ORDER DESCRIPTION</t>
  </si>
  <si>
    <t>CHS</t>
  </si>
  <si>
    <t>PW</t>
  </si>
  <si>
    <t>SYS</t>
  </si>
  <si>
    <t>CPU</t>
  </si>
  <si>
    <t>OS</t>
  </si>
  <si>
    <t>RM</t>
  </si>
  <si>
    <t>DRV</t>
  </si>
  <si>
    <t>CD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</si>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</sst>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22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1"/>
      <color indexed="18"/>
      <name val="Tahoma"/>
      <family val="2"/>
    </font>
    <font>
      <sz val="12"/>
      <color indexed="18"/>
      <name val="Tahoma"/>
      <family val="2"/>
    </font>
    <font>
      <sz val="10"/>
      <color theme="0"/>
      <name val="Tahoma"/>
      <family val="2"/>
    </font>
    <font>
      <sz val="8"/>
      <color theme="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i/>
      <sz val="8"/>
      <name val="Tahoma"/>
      <family val="2"/>
    </font>
    <font>
      <sz val="10"/>
      <color theme="1"/>
      <name val="Tahoma"/>
      <family val="2"/>
    </font>
    <font>
      <b/>
      <i/>
      <sz val="8"/>
      <name val="Tahoma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49" fontId="7" fillId="4" borderId="0" xfId="3" applyNumberFormat="1" applyFont="1" applyFill="1" applyAlignment="1" applyProtection="1">
      <alignment horizontal="center" vertical="center" wrapText="1"/>
      <protection locked="0"/>
    </xf>
    <xf numFmtId="0" fontId="7" fillId="5" borderId="0" xfId="3" applyFont="1" applyFill="1" applyAlignment="1" applyProtection="1">
      <alignment horizontal="center" vertical="center" wrapText="1"/>
      <protection locked="0"/>
    </xf>
    <xf numFmtId="164" fontId="3" fillId="4" borderId="0" xfId="0" applyNumberFormat="1" applyFont="1" applyFill="1"/>
    <xf numFmtId="164" fontId="3" fillId="5" borderId="0" xfId="0" applyNumberFormat="1" applyFont="1" applyFill="1"/>
    <xf numFmtId="164" fontId="3" fillId="0" borderId="0" xfId="0" applyNumberFormat="1" applyFont="1"/>
    <xf numFmtId="0" fontId="8" fillId="0" borderId="0" xfId="0" applyFont="1"/>
    <xf numFmtId="164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" fillId="4" borderId="0" xfId="0" applyFont="1" applyFill="1"/>
    <xf numFmtId="0" fontId="1" fillId="5" borderId="0" xfId="0" applyFont="1" applyFill="1"/>
    <xf numFmtId="166" fontId="1" fillId="4" borderId="0" xfId="1" applyNumberFormat="1" applyFont="1" applyFill="1" applyAlignment="1">
      <alignment vertical="center"/>
    </xf>
    <xf numFmtId="0" fontId="1" fillId="4" borderId="0" xfId="0" applyFont="1" applyFill="1" applyAlignment="1">
      <alignment horizontal="center"/>
    </xf>
    <xf numFmtId="166" fontId="1" fillId="4" borderId="0" xfId="1" applyNumberFormat="1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166" fontId="1" fillId="5" borderId="0" xfId="1" applyNumberFormat="1" applyFont="1" applyFill="1" applyAlignment="1">
      <alignment horizontal="right" vertical="center"/>
    </xf>
    <xf numFmtId="166" fontId="1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left" vertical="center" wrapText="1"/>
    </xf>
    <xf numFmtId="166" fontId="1" fillId="4" borderId="0" xfId="1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166" fontId="13" fillId="4" borderId="0" xfId="1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6" fontId="1" fillId="0" borderId="0" xfId="1" applyNumberFormat="1" applyFont="1" applyAlignment="1">
      <alignment horizontal="left" vertical="center"/>
    </xf>
    <xf numFmtId="166" fontId="1" fillId="5" borderId="0" xfId="1" applyNumberFormat="1" applyFont="1" applyFill="1" applyAlignment="1">
      <alignment horizontal="right"/>
    </xf>
    <xf numFmtId="166" fontId="1" fillId="5" borderId="0" xfId="1" applyNumberFormat="1" applyFont="1" applyFill="1" applyAlignment="1">
      <alignment horizontal="center"/>
    </xf>
    <xf numFmtId="166" fontId="1" fillId="5" borderId="0" xfId="1" applyNumberFormat="1" applyFont="1" applyFill="1" applyAlignment="1">
      <alignment horizontal="left" vertical="center"/>
    </xf>
    <xf numFmtId="0" fontId="14" fillId="5" borderId="0" xfId="0" applyFont="1" applyFill="1"/>
    <xf numFmtId="166" fontId="1" fillId="4" borderId="0" xfId="1" applyNumberFormat="1" applyFont="1" applyFill="1" applyAlignment="1">
      <alignment horizontal="center" vertical="center"/>
    </xf>
    <xf numFmtId="0" fontId="12" fillId="4" borderId="0" xfId="0" applyFont="1" applyFill="1"/>
    <xf numFmtId="0" fontId="16" fillId="5" borderId="0" xfId="0" applyFont="1" applyFill="1"/>
    <xf numFmtId="0" fontId="12" fillId="5" borderId="0" xfId="0" applyFont="1" applyFill="1"/>
    <xf numFmtId="0" fontId="17" fillId="0" borderId="0" xfId="0" applyFont="1"/>
    <xf numFmtId="166" fontId="1" fillId="0" borderId="0" xfId="1" applyNumberFormat="1" applyFont="1"/>
    <xf numFmtId="166" fontId="1" fillId="0" borderId="0" xfId="1" applyNumberFormat="1" applyFont="1" applyAlignment="1">
      <alignment horizontal="center"/>
    </xf>
    <xf numFmtId="0" fontId="18" fillId="0" borderId="0" xfId="0" applyFont="1"/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vertical="center"/>
    </xf>
    <xf numFmtId="0" fontId="1" fillId="5" borderId="3" xfId="0" applyFont="1" applyFill="1" applyBorder="1"/>
    <xf numFmtId="0" fontId="20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/>
    <xf numFmtId="167" fontId="1" fillId="0" borderId="8" xfId="1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7" fontId="1" fillId="0" borderId="11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7" fontId="1" fillId="0" borderId="14" xfId="1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/>
    <xf numFmtId="167" fontId="1" fillId="0" borderId="2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9" fontId="21" fillId="0" borderId="0" xfId="2" applyFont="1" applyAlignment="1" applyProtection="1">
      <alignment horizontal="right" vertical="center"/>
      <protection locked="0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BIX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25FB7962-715F-46E6-BDEA-94B5000F2F17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3955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BIX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Industrial Brick PC</a:t>
          </a: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4768B7D4-D237-4E9C-A35A-DAFC7A155337}"/>
            </a:ext>
          </a:extLst>
        </xdr:cNvPr>
        <xdr:cNvSpPr txBox="1">
          <a:spLocks noChangeArrowheads="1"/>
        </xdr:cNvSpPr>
      </xdr:nvSpPr>
      <xdr:spPr bwMode="auto">
        <a:xfrm>
          <a:off x="56257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56E30971-0271-4F48-A7AA-5FB5E8ABC638}"/>
            </a:ext>
          </a:extLst>
        </xdr:cNvPr>
        <xdr:cNvSpPr txBox="1">
          <a:spLocks noChangeArrowheads="1"/>
        </xdr:cNvSpPr>
      </xdr:nvSpPr>
      <xdr:spPr bwMode="auto">
        <a:xfrm>
          <a:off x="66353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0797D363-15DF-4E3A-AC9D-EB879988FE29}"/>
            </a:ext>
          </a:extLst>
        </xdr:cNvPr>
        <xdr:cNvSpPr txBox="1">
          <a:spLocks noChangeArrowheads="1"/>
        </xdr:cNvSpPr>
      </xdr:nvSpPr>
      <xdr:spPr bwMode="auto">
        <a:xfrm>
          <a:off x="71401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31D4A639-9C0F-4A04-A2FD-CDC5D81E2A4D}"/>
            </a:ext>
          </a:extLst>
        </xdr:cNvPr>
        <xdr:cNvSpPr txBox="1">
          <a:spLocks noChangeArrowheads="1"/>
        </xdr:cNvSpPr>
      </xdr:nvSpPr>
      <xdr:spPr bwMode="auto">
        <a:xfrm>
          <a:off x="76450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EDD91295-80AD-4B94-A446-061409FC6658}"/>
            </a:ext>
          </a:extLst>
        </xdr:cNvPr>
        <xdr:cNvSpPr txBox="1">
          <a:spLocks noChangeArrowheads="1"/>
        </xdr:cNvSpPr>
      </xdr:nvSpPr>
      <xdr:spPr bwMode="auto">
        <a:xfrm>
          <a:off x="81498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8888DA2D-7B79-4870-83BB-B605C1E736ED}"/>
            </a:ext>
          </a:extLst>
        </xdr:cNvPr>
        <xdr:cNvSpPr txBox="1">
          <a:spLocks noChangeArrowheads="1"/>
        </xdr:cNvSpPr>
      </xdr:nvSpPr>
      <xdr:spPr bwMode="auto">
        <a:xfrm>
          <a:off x="86546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A88323AE-0A6E-4D76-97FA-6E1C4FCF3A86}"/>
            </a:ext>
          </a:extLst>
        </xdr:cNvPr>
        <xdr:cNvSpPr txBox="1">
          <a:spLocks noChangeArrowheads="1"/>
        </xdr:cNvSpPr>
      </xdr:nvSpPr>
      <xdr:spPr bwMode="auto">
        <a:xfrm>
          <a:off x="91594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CD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CD4342B-D18E-49FE-BC1F-B5EF95A64F87}"/>
            </a:ext>
          </a:extLst>
        </xdr:cNvPr>
        <xdr:cNvSpPr/>
      </xdr:nvSpPr>
      <xdr:spPr>
        <a:xfrm>
          <a:off x="201929" y="581025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AA5A0A9C-7B64-4C87-B921-D0E56231D51F}"/>
            </a:ext>
          </a:extLst>
        </xdr:cNvPr>
        <xdr:cNvSpPr/>
      </xdr:nvSpPr>
      <xdr:spPr>
        <a:xfrm>
          <a:off x="3103245" y="1866900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D27FD029-0E72-4A48-872C-58787317700B}"/>
            </a:ext>
          </a:extLst>
        </xdr:cNvPr>
        <xdr:cNvSpPr txBox="1">
          <a:spLocks noChangeArrowheads="1"/>
        </xdr:cNvSpPr>
      </xdr:nvSpPr>
      <xdr:spPr bwMode="auto">
        <a:xfrm>
          <a:off x="61305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2362200</xdr:colOff>
      <xdr:row>5</xdr:row>
      <xdr:rowOff>91770</xdr:rowOff>
    </xdr:from>
    <xdr:to>
      <xdr:col>3</xdr:col>
      <xdr:colOff>3641286</xdr:colOff>
      <xdr:row>11</xdr:row>
      <xdr:rowOff>104775</xdr:rowOff>
    </xdr:to>
    <xdr:pic>
      <xdr:nvPicPr>
        <xdr:cNvPr id="13" name="Picture 17">
          <a:extLst>
            <a:ext uri="{FF2B5EF4-FFF2-40B4-BE49-F238E27FC236}">
              <a16:creationId xmlns:a16="http://schemas.microsoft.com/office/drawing/2014/main" id="{9880AE97-072F-4CCF-B0C5-B149FC804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9525" y="901395"/>
          <a:ext cx="1279086" cy="841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4" name="Picture 116" descr="Dynics Logo">
          <a:extLst>
            <a:ext uri="{FF2B5EF4-FFF2-40B4-BE49-F238E27FC236}">
              <a16:creationId xmlns:a16="http://schemas.microsoft.com/office/drawing/2014/main" id="{B9B4BFF5-D51B-4645-9B06-695E5E9F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185727</xdr:colOff>
      <xdr:row>1</xdr:row>
      <xdr:rowOff>161512</xdr:rowOff>
    </xdr:from>
    <xdr:ext cx="2039469" cy="216149"/>
    <xdr:sp macro="" textlink="">
      <xdr:nvSpPr>
        <xdr:cNvPr id="15" name="Rectangl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9C3165-42AB-404C-B8D1-8D0A9857E55B}"/>
            </a:ext>
          </a:extLst>
        </xdr:cNvPr>
        <xdr:cNvSpPr/>
      </xdr:nvSpPr>
      <xdr:spPr>
        <a:xfrm>
          <a:off x="9805977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B80CC-5D0F-44F5-80E4-5A13797E2DAC}">
  <sheetPr>
    <pageSetUpPr fitToPage="1"/>
  </sheetPr>
  <dimension ref="A2:AH12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85546875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10.85546875" style="1" customWidth="1"/>
    <col min="28" max="28" width="9.140625" style="1"/>
    <col min="29" max="29" width="4.7109375" style="1" customWidth="1"/>
    <col min="30" max="16384" width="9.140625" style="1"/>
  </cols>
  <sheetData>
    <row r="2" spans="1:29" ht="18" x14ac:dyDescent="0.2">
      <c r="E2" s="2" t="s">
        <v>0</v>
      </c>
      <c r="AC2" s="3"/>
    </row>
    <row r="4" spans="1:29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</row>
    <row r="5" spans="1:29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9" x14ac:dyDescent="0.2">
      <c r="A6" s="8"/>
      <c r="B6" s="8"/>
      <c r="C6" s="8"/>
      <c r="D6" s="8"/>
    </row>
    <row r="7" spans="1:29" ht="21" customHeight="1" x14ac:dyDescent="0.2">
      <c r="A7" s="8"/>
      <c r="B7" s="8"/>
      <c r="C7" s="8"/>
      <c r="D7" s="8"/>
    </row>
    <row r="8" spans="1:29" ht="3" customHeight="1" x14ac:dyDescent="0.2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X8" s="9"/>
      <c r="Y8" s="9"/>
      <c r="Z8" s="9"/>
      <c r="AA8" s="9"/>
    </row>
    <row r="9" spans="1:29" ht="12.75" customHeight="1" x14ac:dyDescent="0.2">
      <c r="A9" s="8"/>
      <c r="B9" s="8"/>
      <c r="C9" s="8"/>
      <c r="D9" s="8"/>
      <c r="E9" s="10"/>
      <c r="G9" s="11"/>
      <c r="I9" s="12"/>
      <c r="K9" s="11"/>
      <c r="M9" s="12"/>
      <c r="O9" s="13"/>
      <c r="Q9" s="12"/>
      <c r="S9" s="11"/>
    </row>
    <row r="10" spans="1:29" ht="12.75" customHeight="1" x14ac:dyDescent="0.2">
      <c r="A10" s="8"/>
      <c r="B10" s="8"/>
      <c r="C10" s="8"/>
      <c r="D10" s="8"/>
      <c r="E10" s="10"/>
      <c r="G10" s="11"/>
      <c r="I10" s="12"/>
      <c r="K10" s="11"/>
      <c r="M10" s="12"/>
      <c r="O10" s="11"/>
      <c r="Q10" s="12"/>
      <c r="S10" s="11"/>
    </row>
    <row r="11" spans="1:29" ht="3" customHeight="1" x14ac:dyDescent="0.2">
      <c r="A11" s="8"/>
      <c r="B11" s="8"/>
      <c r="C11" s="8"/>
      <c r="D11" s="8"/>
      <c r="E11" s="14"/>
      <c r="G11" s="15"/>
      <c r="I11" s="14"/>
      <c r="K11" s="15"/>
      <c r="M11" s="14"/>
      <c r="O11" s="15"/>
      <c r="Q11" s="14"/>
      <c r="S11" s="15"/>
      <c r="Y11" s="16"/>
      <c r="AA11" s="16"/>
    </row>
    <row r="12" spans="1:29" ht="12.75" customHeight="1" x14ac:dyDescent="0.2">
      <c r="A12" s="8"/>
      <c r="B12" s="8"/>
      <c r="C12" s="8"/>
      <c r="D12" s="8"/>
      <c r="E12" s="14"/>
      <c r="G12" s="15"/>
      <c r="I12" s="14"/>
      <c r="K12" s="15"/>
      <c r="M12" s="14"/>
      <c r="O12" s="15"/>
      <c r="Q12" s="14"/>
      <c r="S12" s="15"/>
      <c r="U12" s="17"/>
      <c r="V12" s="17"/>
      <c r="W12" s="17"/>
      <c r="X12" s="17"/>
      <c r="Y12" s="18"/>
      <c r="Z12" s="18"/>
      <c r="AA12" s="18"/>
    </row>
    <row r="13" spans="1:29" ht="37.5" customHeight="1" x14ac:dyDescent="0.2">
      <c r="A13" s="9"/>
      <c r="B13" s="19"/>
      <c r="C13" s="19"/>
      <c r="D13" s="19"/>
      <c r="E13" s="14"/>
      <c r="G13" s="15"/>
      <c r="I13" s="14"/>
      <c r="K13" s="15"/>
      <c r="M13" s="14"/>
      <c r="O13" s="15"/>
      <c r="Q13" s="14"/>
      <c r="S13" s="15"/>
      <c r="U13" s="17"/>
      <c r="V13" s="17"/>
      <c r="W13" s="18"/>
      <c r="X13" s="17"/>
      <c r="Y13" s="18"/>
      <c r="Z13" s="18"/>
      <c r="AA13" s="17"/>
    </row>
    <row r="14" spans="1:29" x14ac:dyDescent="0.2">
      <c r="C14" s="20" t="s">
        <v>2</v>
      </c>
      <c r="E14" s="21"/>
      <c r="G14" s="22"/>
      <c r="I14" s="21"/>
      <c r="K14" s="22"/>
      <c r="M14" s="21"/>
      <c r="O14" s="22"/>
      <c r="Q14" s="21"/>
      <c r="S14" s="22"/>
      <c r="U14" s="17"/>
      <c r="V14" s="17"/>
      <c r="W14" s="17"/>
      <c r="X14" s="17"/>
      <c r="Y14" s="17"/>
      <c r="Z14" s="17"/>
      <c r="AA14" s="17"/>
    </row>
    <row r="15" spans="1:29" x14ac:dyDescent="0.2">
      <c r="B15" s="23"/>
      <c r="C15" s="24" t="s">
        <v>3</v>
      </c>
      <c r="D15" s="25" t="s">
        <v>4</v>
      </c>
      <c r="E15" s="21"/>
      <c r="G15" s="22"/>
      <c r="I15" s="21"/>
      <c r="K15" s="22"/>
      <c r="M15" s="21"/>
      <c r="O15" s="22"/>
      <c r="Q15" s="21"/>
      <c r="S15" s="22"/>
      <c r="U15" s="17"/>
      <c r="V15" s="17"/>
      <c r="W15" s="17"/>
      <c r="X15" s="17"/>
      <c r="Y15" s="17"/>
      <c r="Z15" s="17"/>
      <c r="AA15" s="17"/>
    </row>
    <row r="16" spans="1:29" x14ac:dyDescent="0.2">
      <c r="B16" s="23"/>
      <c r="C16" s="24" t="s">
        <v>5</v>
      </c>
      <c r="D16" s="25" t="s">
        <v>6</v>
      </c>
      <c r="E16" s="26"/>
      <c r="G16" s="22"/>
      <c r="I16" s="21"/>
      <c r="K16" s="22"/>
      <c r="M16" s="21"/>
      <c r="O16" s="22"/>
      <c r="Q16" s="21"/>
      <c r="S16" s="22"/>
      <c r="U16" s="17"/>
      <c r="V16" s="17"/>
      <c r="W16" s="17"/>
      <c r="X16" s="17"/>
      <c r="Y16" s="17"/>
      <c r="Z16" s="17"/>
      <c r="AA16" s="17"/>
    </row>
    <row r="17" spans="2:34" ht="15" customHeight="1" x14ac:dyDescent="0.2">
      <c r="B17" s="27"/>
      <c r="C17" s="28"/>
      <c r="D17" s="27"/>
      <c r="G17" s="22"/>
      <c r="I17" s="21"/>
      <c r="K17" s="22"/>
      <c r="M17" s="21"/>
      <c r="O17" s="22"/>
      <c r="Q17" s="21"/>
      <c r="S17" s="22"/>
      <c r="U17" s="17"/>
      <c r="V17" s="17"/>
      <c r="W17" s="17"/>
      <c r="X17" s="17"/>
      <c r="Y17" s="17"/>
      <c r="Z17" s="17"/>
      <c r="AA17" s="17"/>
    </row>
    <row r="18" spans="2:34" ht="15" customHeight="1" x14ac:dyDescent="0.2">
      <c r="B18" s="27"/>
      <c r="C18" s="20" t="s">
        <v>7</v>
      </c>
      <c r="D18" s="27"/>
      <c r="G18" s="22"/>
      <c r="I18" s="21"/>
      <c r="K18" s="22"/>
      <c r="M18" s="21"/>
      <c r="O18" s="22"/>
      <c r="Q18" s="21"/>
      <c r="S18" s="22"/>
      <c r="U18" s="17"/>
      <c r="V18" s="17"/>
      <c r="W18" s="17"/>
      <c r="X18" s="17"/>
      <c r="Y18" s="17"/>
      <c r="Z18" s="17"/>
      <c r="AA18" s="17"/>
    </row>
    <row r="19" spans="2:34" ht="15" customHeight="1" x14ac:dyDescent="0.2">
      <c r="B19" s="29"/>
      <c r="C19" s="30" t="s">
        <v>8</v>
      </c>
      <c r="D19" s="31" t="s">
        <v>9</v>
      </c>
      <c r="E19" s="31"/>
      <c r="F19" s="29"/>
      <c r="G19" s="22"/>
      <c r="I19" s="21"/>
      <c r="K19" s="22"/>
      <c r="M19" s="21"/>
      <c r="O19" s="22"/>
      <c r="Q19" s="21"/>
      <c r="S19" s="22"/>
      <c r="U19" s="17"/>
      <c r="V19" s="17"/>
      <c r="W19" s="17"/>
      <c r="X19" s="17"/>
      <c r="Y19" s="17"/>
      <c r="Z19" s="17"/>
      <c r="AA19" s="17"/>
    </row>
    <row r="20" spans="2:34" ht="15" customHeight="1" x14ac:dyDescent="0.2">
      <c r="B20" s="29"/>
      <c r="C20" s="30" t="s">
        <v>10</v>
      </c>
      <c r="D20" s="31" t="s">
        <v>11</v>
      </c>
      <c r="E20" s="31"/>
      <c r="F20" s="29"/>
      <c r="G20" s="22"/>
      <c r="I20" s="21"/>
      <c r="K20" s="22"/>
      <c r="M20" s="21"/>
      <c r="O20" s="22"/>
      <c r="Q20" s="21"/>
      <c r="S20" s="22"/>
      <c r="U20" s="17"/>
      <c r="V20" s="17"/>
      <c r="W20" s="17"/>
      <c r="X20" s="17"/>
      <c r="Y20" s="17"/>
      <c r="Z20" s="17"/>
      <c r="AA20" s="17"/>
    </row>
    <row r="21" spans="2:34" ht="15" customHeight="1" x14ac:dyDescent="0.2">
      <c r="B21" s="27"/>
      <c r="C21" s="28"/>
      <c r="D21" s="27"/>
      <c r="I21" s="21"/>
      <c r="K21" s="22"/>
      <c r="M21" s="21"/>
      <c r="O21" s="22"/>
      <c r="Q21" s="21"/>
      <c r="S21" s="22"/>
      <c r="U21" s="17"/>
      <c r="V21" s="17"/>
      <c r="W21" s="17"/>
      <c r="X21" s="17"/>
      <c r="Y21" s="17"/>
      <c r="Z21" s="17"/>
      <c r="AA21" s="17"/>
    </row>
    <row r="22" spans="2:34" x14ac:dyDescent="0.2">
      <c r="C22" s="20" t="s">
        <v>12</v>
      </c>
      <c r="D22" s="20"/>
      <c r="I22" s="21"/>
      <c r="K22" s="22"/>
      <c r="M22" s="21"/>
      <c r="O22" s="22"/>
      <c r="Q22" s="21"/>
      <c r="S22" s="22"/>
      <c r="U22" s="17"/>
      <c r="V22" s="17"/>
      <c r="W22" s="17"/>
      <c r="X22" s="17"/>
      <c r="Y22" s="17"/>
      <c r="Z22" s="17"/>
      <c r="AA22" s="17"/>
    </row>
    <row r="23" spans="2:34" ht="37.5" customHeight="1" x14ac:dyDescent="0.2">
      <c r="B23" s="32"/>
      <c r="C23" s="33" t="s">
        <v>13</v>
      </c>
      <c r="D23" s="34" t="str">
        <f>IF(AA23="","Select a Chassis Part to View the System Component Configuration", AA23)</f>
        <v>Select a Chassis Part to View the System Component Configuration</v>
      </c>
      <c r="E23" s="34"/>
      <c r="F23" s="34"/>
      <c r="G23" s="34"/>
      <c r="H23" s="35"/>
      <c r="I23" s="36"/>
      <c r="K23" s="22"/>
      <c r="M23" s="21"/>
      <c r="O23" s="22"/>
      <c r="Q23" s="21"/>
      <c r="S23" s="22"/>
      <c r="U23" s="37"/>
      <c r="V23" s="37"/>
      <c r="W23" s="37"/>
      <c r="X23" s="37"/>
      <c r="Y23" s="37"/>
      <c r="Z23" s="37"/>
      <c r="AA23" s="38" t="str">
        <f>IF(E9="BIX0",AC23,IF(E9="BIXE",AE23,""))</f>
        <v/>
      </c>
      <c r="AB23" s="17"/>
      <c r="AC23" s="39" t="s">
        <v>14</v>
      </c>
      <c r="AD23" s="17"/>
      <c r="AE23" s="39" t="s">
        <v>15</v>
      </c>
      <c r="AF23" s="38" t="s">
        <v>13</v>
      </c>
      <c r="AG23" s="17"/>
      <c r="AH23" s="37"/>
    </row>
    <row r="24" spans="2:34" ht="37.5" customHeight="1" x14ac:dyDescent="0.2">
      <c r="B24" s="32"/>
      <c r="C24" s="33" t="s">
        <v>16</v>
      </c>
      <c r="D24" s="34" t="str">
        <f>IF(AA24="","Select a Chassis Part to View the System Component Configuration", AA24)</f>
        <v>Select a Chassis Part to View the System Component Configuration</v>
      </c>
      <c r="E24" s="34"/>
      <c r="F24" s="34"/>
      <c r="G24" s="34"/>
      <c r="H24" s="35"/>
      <c r="I24" s="36"/>
      <c r="K24" s="22"/>
      <c r="M24" s="21"/>
      <c r="O24" s="22"/>
      <c r="Q24" s="21"/>
      <c r="S24" s="22"/>
      <c r="U24" s="37"/>
      <c r="V24" s="37"/>
      <c r="W24" s="37"/>
      <c r="X24" s="37"/>
      <c r="Y24" s="37"/>
      <c r="Z24" s="37"/>
      <c r="AA24" s="38" t="str">
        <f>IF(E9="BIX0",AC24,IF(E9="BIXE",AE24,""))</f>
        <v/>
      </c>
      <c r="AB24" s="17"/>
      <c r="AC24" s="39" t="s">
        <v>17</v>
      </c>
      <c r="AD24" s="17"/>
      <c r="AE24" s="39" t="s">
        <v>17</v>
      </c>
      <c r="AF24" s="38" t="s">
        <v>16</v>
      </c>
      <c r="AG24" s="17"/>
      <c r="AH24" s="37"/>
    </row>
    <row r="25" spans="2:34" ht="15" customHeight="1" x14ac:dyDescent="0.2">
      <c r="B25" s="27"/>
      <c r="C25" s="28"/>
      <c r="D25" s="27"/>
      <c r="K25" s="22"/>
      <c r="M25" s="21"/>
      <c r="O25" s="22"/>
      <c r="Q25" s="21"/>
      <c r="S25" s="22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2:34" ht="14.25" customHeight="1" x14ac:dyDescent="0.2">
      <c r="C26" s="20" t="s">
        <v>18</v>
      </c>
      <c r="D26" s="40"/>
      <c r="E26" s="20"/>
      <c r="F26" s="20"/>
      <c r="K26" s="22"/>
      <c r="M26" s="21"/>
      <c r="O26" s="22"/>
      <c r="Q26" s="21"/>
      <c r="S26" s="22"/>
      <c r="U26" s="17"/>
      <c r="V26" s="17"/>
      <c r="W26" s="17"/>
      <c r="X26" s="17"/>
      <c r="Y26" s="38"/>
      <c r="Z26" s="17"/>
      <c r="AA26" s="38"/>
    </row>
    <row r="27" spans="2:34" ht="14.25" customHeight="1" x14ac:dyDescent="0.2">
      <c r="B27" s="41"/>
      <c r="C27" s="42" t="s">
        <v>19</v>
      </c>
      <c r="D27" s="43" t="s">
        <v>20</v>
      </c>
      <c r="E27" s="44" t="s">
        <v>21</v>
      </c>
      <c r="F27" s="22"/>
      <c r="G27" s="22"/>
      <c r="H27" s="22"/>
      <c r="I27" s="22"/>
      <c r="J27" s="22"/>
      <c r="K27" s="22"/>
      <c r="M27" s="21"/>
      <c r="O27" s="22"/>
      <c r="Q27" s="21"/>
      <c r="S27" s="22"/>
      <c r="U27" s="17"/>
      <c r="V27" s="17"/>
      <c r="W27" s="17"/>
      <c r="X27" s="17"/>
      <c r="Y27" s="17"/>
      <c r="Z27" s="17"/>
      <c r="AA27" s="17" t="str">
        <f>IF($I$9="IY","D8","")</f>
        <v/>
      </c>
    </row>
    <row r="28" spans="2:34" ht="14.25" customHeight="1" x14ac:dyDescent="0.2">
      <c r="B28" s="41"/>
      <c r="C28" s="42" t="s">
        <v>22</v>
      </c>
      <c r="D28" s="43" t="s">
        <v>23</v>
      </c>
      <c r="E28" s="44" t="s">
        <v>24</v>
      </c>
      <c r="F28" s="22"/>
      <c r="G28" s="22"/>
      <c r="H28" s="22"/>
      <c r="I28" s="22"/>
      <c r="J28" s="22"/>
      <c r="K28" s="22"/>
      <c r="M28" s="21"/>
      <c r="O28" s="22"/>
      <c r="Q28" s="21"/>
      <c r="S28" s="22"/>
      <c r="U28" s="17"/>
      <c r="V28" s="17"/>
      <c r="W28" s="17"/>
      <c r="X28" s="17"/>
      <c r="Y28" s="17"/>
      <c r="Z28" s="17"/>
      <c r="AA28" s="17" t="str">
        <f>IF($I$9="IZ","DH","")</f>
        <v/>
      </c>
    </row>
    <row r="29" spans="2:34" ht="14.25" customHeight="1" x14ac:dyDescent="0.2">
      <c r="B29" s="41"/>
      <c r="C29" s="42" t="s">
        <v>25</v>
      </c>
      <c r="D29" s="43" t="s">
        <v>26</v>
      </c>
      <c r="E29" s="44" t="s">
        <v>24</v>
      </c>
      <c r="F29" s="22"/>
      <c r="G29" s="22"/>
      <c r="H29" s="22"/>
      <c r="I29" s="22"/>
      <c r="J29" s="22"/>
      <c r="K29" s="22"/>
      <c r="M29" s="21"/>
      <c r="O29" s="22"/>
      <c r="Q29" s="21"/>
      <c r="S29" s="22"/>
      <c r="U29" s="17"/>
      <c r="V29" s="17"/>
      <c r="W29" s="17"/>
      <c r="X29" s="17"/>
      <c r="Y29" s="17"/>
      <c r="Z29" s="17"/>
      <c r="AA29" s="17" t="str">
        <f>IF($I$9="IZ","DJ","")</f>
        <v/>
      </c>
    </row>
    <row r="30" spans="2:34" ht="15" customHeight="1" x14ac:dyDescent="0.2">
      <c r="B30" s="27"/>
      <c r="C30" s="28"/>
      <c r="D30" s="27"/>
      <c r="M30" s="21"/>
      <c r="O30" s="22"/>
      <c r="Q30" s="21"/>
      <c r="S30" s="22"/>
      <c r="U30" s="17"/>
      <c r="V30" s="17"/>
      <c r="W30" s="17"/>
      <c r="X30" s="17"/>
      <c r="Y30" s="17"/>
      <c r="Z30" s="17"/>
      <c r="AA30" s="17"/>
    </row>
    <row r="31" spans="2:34" ht="14.25" customHeight="1" x14ac:dyDescent="0.2">
      <c r="C31" s="20" t="s">
        <v>27</v>
      </c>
      <c r="D31" s="40"/>
      <c r="M31" s="21"/>
      <c r="O31" s="22"/>
      <c r="Q31" s="21"/>
      <c r="S31" s="22"/>
      <c r="U31" s="17"/>
      <c r="V31" s="17"/>
      <c r="W31" s="17"/>
      <c r="X31" s="17"/>
      <c r="Y31" s="17"/>
      <c r="Z31" s="17"/>
      <c r="AA31" s="17"/>
    </row>
    <row r="32" spans="2:34" ht="14.25" customHeight="1" x14ac:dyDescent="0.2">
      <c r="B32" s="32"/>
      <c r="C32" s="45" t="s">
        <v>28</v>
      </c>
      <c r="D32" s="25" t="s">
        <v>29</v>
      </c>
      <c r="E32" s="21"/>
      <c r="F32" s="21"/>
      <c r="G32" s="21"/>
      <c r="H32" s="21"/>
      <c r="I32" s="21"/>
      <c r="J32" s="21"/>
      <c r="K32" s="21"/>
      <c r="L32" s="21"/>
      <c r="M32" s="21"/>
      <c r="O32" s="22"/>
      <c r="Q32" s="21"/>
      <c r="S32" s="22"/>
      <c r="U32" s="17"/>
      <c r="V32" s="17"/>
      <c r="W32" s="17"/>
      <c r="X32" s="17"/>
      <c r="Y32" s="17"/>
      <c r="Z32" s="17"/>
      <c r="AA32" s="17" t="s">
        <v>28</v>
      </c>
    </row>
    <row r="33" spans="2:33" ht="14.25" customHeight="1" x14ac:dyDescent="0.2">
      <c r="B33" s="32"/>
      <c r="C33" s="45" t="s">
        <v>30</v>
      </c>
      <c r="D33" s="25" t="s">
        <v>31</v>
      </c>
      <c r="E33" s="21"/>
      <c r="F33" s="21"/>
      <c r="G33" s="21"/>
      <c r="H33" s="21"/>
      <c r="I33" s="21"/>
      <c r="J33" s="21"/>
      <c r="K33" s="21"/>
      <c r="L33" s="21"/>
      <c r="M33" s="21"/>
      <c r="O33" s="22"/>
      <c r="Q33" s="21"/>
      <c r="S33" s="22"/>
      <c r="U33" s="17"/>
      <c r="V33" s="17"/>
      <c r="W33" s="17"/>
      <c r="X33" s="17"/>
      <c r="Y33" s="17"/>
      <c r="Z33" s="17"/>
      <c r="AA33" s="17" t="s">
        <v>30</v>
      </c>
    </row>
    <row r="34" spans="2:33" ht="14.25" customHeight="1" x14ac:dyDescent="0.2">
      <c r="B34" s="32"/>
      <c r="C34" s="45" t="s">
        <v>32</v>
      </c>
      <c r="D34" s="25" t="s">
        <v>33</v>
      </c>
      <c r="E34" s="36" t="s">
        <v>21</v>
      </c>
      <c r="F34" s="21"/>
      <c r="G34" s="21"/>
      <c r="H34" s="21"/>
      <c r="I34" s="21"/>
      <c r="J34" s="21"/>
      <c r="K34" s="21"/>
      <c r="L34" s="21"/>
      <c r="M34" s="21"/>
      <c r="O34" s="22"/>
      <c r="Q34" s="21"/>
      <c r="S34" s="22"/>
      <c r="U34" s="17"/>
      <c r="V34" s="17"/>
      <c r="W34" s="17"/>
      <c r="X34" s="17"/>
      <c r="Y34" s="17"/>
      <c r="Z34" s="17"/>
      <c r="AA34" s="17" t="str">
        <f>IF(I9="IY","W76","")</f>
        <v/>
      </c>
    </row>
    <row r="35" spans="2:33" ht="14.25" customHeight="1" x14ac:dyDescent="0.2">
      <c r="B35" s="32"/>
      <c r="C35" s="45" t="s">
        <v>34</v>
      </c>
      <c r="D35" s="25" t="s">
        <v>35</v>
      </c>
      <c r="E35" s="36" t="s">
        <v>21</v>
      </c>
      <c r="F35" s="21"/>
      <c r="G35" s="21"/>
      <c r="H35" s="21"/>
      <c r="I35" s="21"/>
      <c r="J35" s="21"/>
      <c r="K35" s="21"/>
      <c r="L35" s="21"/>
      <c r="M35" s="21"/>
      <c r="O35" s="22"/>
      <c r="Q35" s="21"/>
      <c r="S35" s="22"/>
      <c r="U35" s="17"/>
      <c r="V35" s="17"/>
      <c r="W35" s="17"/>
      <c r="X35" s="17"/>
      <c r="Y35" s="17"/>
      <c r="Z35" s="17"/>
      <c r="AA35" s="17" t="str">
        <f>IF(I9="IY","E76","")</f>
        <v/>
      </c>
    </row>
    <row r="36" spans="2:33" ht="14.25" customHeight="1" x14ac:dyDescent="0.2">
      <c r="B36" s="32"/>
      <c r="C36" s="45" t="s">
        <v>36</v>
      </c>
      <c r="D36" s="25" t="s">
        <v>37</v>
      </c>
      <c r="E36" s="46"/>
      <c r="F36" s="21"/>
      <c r="G36" s="21"/>
      <c r="H36" s="21"/>
      <c r="I36" s="21"/>
      <c r="J36" s="21"/>
      <c r="K36" s="46"/>
      <c r="L36" s="21"/>
      <c r="M36" s="21"/>
      <c r="O36" s="22"/>
      <c r="Q36" s="21"/>
      <c r="S36" s="22"/>
      <c r="U36" s="17"/>
      <c r="V36" s="17"/>
      <c r="W36" s="17"/>
      <c r="X36" s="17"/>
      <c r="Y36" s="17"/>
      <c r="Z36" s="17"/>
      <c r="AA36" s="17" t="s">
        <v>36</v>
      </c>
    </row>
    <row r="37" spans="2:33" ht="14.25" customHeight="1" x14ac:dyDescent="0.2">
      <c r="B37" s="32"/>
      <c r="C37" s="45" t="s">
        <v>38</v>
      </c>
      <c r="D37" s="25" t="s">
        <v>39</v>
      </c>
      <c r="E37" s="46"/>
      <c r="F37" s="21"/>
      <c r="G37" s="21"/>
      <c r="H37" s="21"/>
      <c r="I37" s="21"/>
      <c r="J37" s="21"/>
      <c r="K37" s="46"/>
      <c r="L37" s="21"/>
      <c r="M37" s="21"/>
      <c r="O37" s="22"/>
      <c r="Q37" s="21"/>
      <c r="S37" s="22"/>
      <c r="U37" s="17"/>
      <c r="V37" s="17"/>
      <c r="W37" s="17"/>
      <c r="X37" s="17"/>
      <c r="Y37" s="17"/>
      <c r="Z37" s="17"/>
      <c r="AA37" s="17" t="s">
        <v>38</v>
      </c>
    </row>
    <row r="38" spans="2:33" ht="14.25" customHeight="1" x14ac:dyDescent="0.2">
      <c r="B38" s="32"/>
      <c r="C38" s="45" t="s">
        <v>40</v>
      </c>
      <c r="D38" s="25" t="s">
        <v>41</v>
      </c>
      <c r="E38" s="46"/>
      <c r="F38" s="21"/>
      <c r="G38" s="21"/>
      <c r="H38" s="21"/>
      <c r="I38" s="21"/>
      <c r="J38" s="21"/>
      <c r="K38" s="46"/>
      <c r="L38" s="21"/>
      <c r="M38" s="21"/>
      <c r="O38" s="22"/>
      <c r="Q38" s="21"/>
      <c r="S38" s="22"/>
      <c r="U38" s="17"/>
      <c r="V38" s="17"/>
      <c r="W38" s="17"/>
      <c r="X38" s="17"/>
      <c r="Y38" s="17"/>
      <c r="Z38" s="17"/>
      <c r="AA38" s="17" t="s">
        <v>40</v>
      </c>
    </row>
    <row r="39" spans="2:33" ht="14.25" customHeight="1" x14ac:dyDescent="0.2">
      <c r="B39" s="32"/>
      <c r="C39" s="45" t="s">
        <v>42</v>
      </c>
      <c r="D39" s="25" t="s">
        <v>43</v>
      </c>
      <c r="E39" s="46"/>
      <c r="F39" s="21"/>
      <c r="G39" s="21"/>
      <c r="H39" s="21"/>
      <c r="I39" s="21"/>
      <c r="J39" s="21"/>
      <c r="K39" s="46"/>
      <c r="L39" s="21"/>
      <c r="M39" s="21"/>
      <c r="O39" s="22"/>
      <c r="Q39" s="21"/>
      <c r="S39" s="22"/>
      <c r="U39" s="17"/>
      <c r="V39" s="17"/>
      <c r="W39" s="17"/>
      <c r="X39" s="17"/>
      <c r="Y39" s="17"/>
      <c r="Z39" s="17"/>
      <c r="AA39" s="17" t="s">
        <v>42</v>
      </c>
    </row>
    <row r="40" spans="2:33" ht="14.25" customHeight="1" x14ac:dyDescent="0.2">
      <c r="B40" s="32"/>
      <c r="C40" s="45" t="s">
        <v>44</v>
      </c>
      <c r="D40" s="25" t="s">
        <v>45</v>
      </c>
      <c r="E40" s="46"/>
      <c r="F40" s="21"/>
      <c r="G40" s="21"/>
      <c r="H40" s="21"/>
      <c r="I40" s="21"/>
      <c r="J40" s="21"/>
      <c r="K40" s="46"/>
      <c r="L40" s="21"/>
      <c r="M40" s="21"/>
      <c r="O40" s="22"/>
      <c r="Q40" s="21"/>
      <c r="S40" s="22"/>
      <c r="U40" s="17"/>
      <c r="V40" s="17"/>
      <c r="W40" s="17"/>
      <c r="X40" s="17"/>
      <c r="Y40" s="17"/>
      <c r="Z40" s="17"/>
      <c r="AA40" s="17" t="s">
        <v>44</v>
      </c>
    </row>
    <row r="41" spans="2:33" ht="15" customHeight="1" x14ac:dyDescent="0.2">
      <c r="B41" s="27"/>
      <c r="C41" s="28"/>
      <c r="D41" s="27"/>
      <c r="O41" s="22"/>
      <c r="Q41" s="21"/>
      <c r="S41" s="22"/>
      <c r="U41" s="17"/>
      <c r="V41" s="17"/>
      <c r="W41" s="17"/>
      <c r="X41" s="17"/>
      <c r="Y41" s="17"/>
      <c r="Z41" s="17"/>
      <c r="AA41" s="17"/>
    </row>
    <row r="42" spans="2:33" ht="14.25" customHeight="1" x14ac:dyDescent="0.2">
      <c r="C42" s="20" t="s">
        <v>46</v>
      </c>
      <c r="O42" s="22"/>
      <c r="Q42" s="21"/>
      <c r="S42" s="22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2:33" x14ac:dyDescent="0.2">
      <c r="B43" s="29"/>
      <c r="C43" s="30" t="s">
        <v>47</v>
      </c>
      <c r="D43" s="43" t="s">
        <v>48</v>
      </c>
      <c r="E43" s="44"/>
      <c r="F43" s="47"/>
      <c r="G43" s="22"/>
      <c r="H43" s="22"/>
      <c r="I43" s="22"/>
      <c r="J43" s="22"/>
      <c r="K43" s="22"/>
      <c r="L43" s="22"/>
      <c r="M43" s="22"/>
      <c r="N43" s="22"/>
      <c r="O43" s="22"/>
      <c r="Q43" s="21"/>
      <c r="S43" s="22"/>
      <c r="U43" s="17"/>
      <c r="V43" s="17"/>
      <c r="W43" s="17"/>
      <c r="X43" s="17"/>
      <c r="Y43" s="17"/>
      <c r="Z43" s="17"/>
      <c r="AA43" s="17" t="s">
        <v>47</v>
      </c>
      <c r="AB43" s="17"/>
      <c r="AC43" s="17"/>
      <c r="AD43" s="17"/>
      <c r="AE43" s="17"/>
      <c r="AF43" s="17"/>
      <c r="AG43" s="17"/>
    </row>
    <row r="44" spans="2:33" x14ac:dyDescent="0.2">
      <c r="B44" s="29"/>
      <c r="C44" s="30" t="s">
        <v>49</v>
      </c>
      <c r="D44" s="43" t="s">
        <v>50</v>
      </c>
      <c r="E44" s="44"/>
      <c r="F44" s="47"/>
      <c r="G44" s="22"/>
      <c r="H44" s="22"/>
      <c r="I44" s="22"/>
      <c r="J44" s="22"/>
      <c r="K44" s="22"/>
      <c r="L44" s="22"/>
      <c r="M44" s="22"/>
      <c r="N44" s="22"/>
      <c r="O44" s="22"/>
      <c r="Q44" s="21"/>
      <c r="S44" s="22"/>
      <c r="U44" s="17"/>
      <c r="V44" s="17"/>
      <c r="W44" s="17"/>
      <c r="X44" s="17"/>
      <c r="Y44" s="17"/>
      <c r="Z44" s="17"/>
      <c r="AA44" s="17" t="s">
        <v>49</v>
      </c>
      <c r="AB44" s="17"/>
      <c r="AC44" s="17"/>
      <c r="AD44" s="17"/>
      <c r="AE44" s="17"/>
      <c r="AF44" s="17"/>
      <c r="AG44" s="17"/>
    </row>
    <row r="45" spans="2:33" x14ac:dyDescent="0.2">
      <c r="B45" s="29"/>
      <c r="C45" s="30" t="s">
        <v>10</v>
      </c>
      <c r="D45" s="43" t="s">
        <v>51</v>
      </c>
      <c r="E45" s="44"/>
      <c r="F45" s="47"/>
      <c r="G45" s="22"/>
      <c r="H45" s="22"/>
      <c r="I45" s="22"/>
      <c r="J45" s="22"/>
      <c r="K45" s="22"/>
      <c r="L45" s="22"/>
      <c r="M45" s="22"/>
      <c r="N45" s="22"/>
      <c r="O45" s="22"/>
      <c r="Q45" s="21"/>
      <c r="S45" s="22"/>
      <c r="U45" s="17"/>
      <c r="V45" s="17"/>
      <c r="W45" s="17"/>
      <c r="X45" s="17"/>
      <c r="Y45" s="17"/>
      <c r="Z45" s="17"/>
      <c r="AA45" s="17" t="s">
        <v>10</v>
      </c>
      <c r="AB45" s="17"/>
      <c r="AC45" s="17"/>
      <c r="AD45" s="17"/>
      <c r="AE45" s="17"/>
      <c r="AF45" s="17"/>
      <c r="AG45" s="17"/>
    </row>
    <row r="46" spans="2:33" ht="15" customHeight="1" x14ac:dyDescent="0.2">
      <c r="B46" s="27"/>
      <c r="C46" s="28"/>
      <c r="D46" s="27"/>
      <c r="Q46" s="21"/>
      <c r="S46" s="22"/>
      <c r="U46" s="17"/>
      <c r="V46" s="17"/>
      <c r="W46" s="17"/>
      <c r="X46" s="17"/>
      <c r="Y46" s="17"/>
      <c r="Z46" s="17"/>
      <c r="AA46" s="17"/>
    </row>
    <row r="47" spans="2:33" x14ac:dyDescent="0.2">
      <c r="C47" s="20" t="s">
        <v>52</v>
      </c>
      <c r="Q47" s="21"/>
      <c r="S47" s="22"/>
      <c r="U47" s="17"/>
      <c r="V47" s="17"/>
      <c r="W47" s="17"/>
      <c r="X47" s="17"/>
      <c r="Y47" s="17"/>
      <c r="Z47" s="17"/>
      <c r="AA47" s="17"/>
    </row>
    <row r="48" spans="2:33" x14ac:dyDescent="0.2">
      <c r="B48" s="32"/>
      <c r="C48" s="45" t="s">
        <v>53</v>
      </c>
      <c r="D48" s="25" t="s">
        <v>54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S48" s="22"/>
      <c r="U48" s="17"/>
      <c r="V48" s="17"/>
      <c r="W48" s="17"/>
      <c r="X48" s="17"/>
      <c r="Y48" s="17"/>
      <c r="Z48" s="17"/>
      <c r="AA48" s="17"/>
    </row>
    <row r="49" spans="2:27" x14ac:dyDescent="0.2">
      <c r="B49" s="32"/>
      <c r="C49" s="45" t="s">
        <v>55</v>
      </c>
      <c r="D49" s="25" t="s">
        <v>56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S49" s="22"/>
      <c r="U49" s="17"/>
      <c r="V49" s="17"/>
      <c r="W49" s="17"/>
      <c r="X49" s="17"/>
      <c r="Y49" s="17"/>
      <c r="Z49" s="17"/>
      <c r="AA49" s="17"/>
    </row>
    <row r="50" spans="2:27" x14ac:dyDescent="0.2">
      <c r="B50" s="32"/>
      <c r="C50" s="45" t="s">
        <v>57</v>
      </c>
      <c r="D50" s="25" t="s">
        <v>58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S50" s="22"/>
      <c r="U50" s="17"/>
      <c r="V50" s="17"/>
      <c r="W50" s="17"/>
      <c r="X50" s="17"/>
      <c r="Y50" s="17"/>
      <c r="Z50" s="17"/>
      <c r="AA50" s="17"/>
    </row>
    <row r="51" spans="2:27" x14ac:dyDescent="0.2">
      <c r="B51" s="32"/>
      <c r="C51" s="45" t="s">
        <v>59</v>
      </c>
      <c r="D51" s="25" t="s">
        <v>60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S51" s="22"/>
      <c r="U51" s="17"/>
      <c r="V51" s="17"/>
      <c r="W51" s="17"/>
      <c r="X51" s="17"/>
      <c r="Y51" s="17"/>
      <c r="Z51" s="17"/>
      <c r="AA51" s="17"/>
    </row>
    <row r="52" spans="2:27" x14ac:dyDescent="0.2">
      <c r="B52" s="32"/>
      <c r="C52" s="45" t="s">
        <v>61</v>
      </c>
      <c r="D52" s="25" t="s">
        <v>62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S52" s="22"/>
      <c r="U52" s="17"/>
      <c r="V52" s="17"/>
      <c r="W52" s="17"/>
      <c r="X52" s="17"/>
      <c r="Y52" s="17"/>
      <c r="Z52" s="17"/>
      <c r="AA52" s="17"/>
    </row>
    <row r="53" spans="2:27" x14ac:dyDescent="0.2">
      <c r="B53" s="32"/>
      <c r="C53" s="45" t="s">
        <v>28</v>
      </c>
      <c r="D53" s="25" t="s">
        <v>63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S53" s="22"/>
      <c r="U53" s="17"/>
      <c r="V53" s="17"/>
      <c r="W53" s="17"/>
      <c r="X53" s="17"/>
      <c r="Y53" s="17"/>
      <c r="Z53" s="17"/>
      <c r="AA53" s="17"/>
    </row>
    <row r="54" spans="2:27" ht="15" customHeight="1" x14ac:dyDescent="0.2">
      <c r="B54" s="27"/>
      <c r="C54" s="28"/>
      <c r="D54" s="27"/>
      <c r="S54" s="22"/>
      <c r="U54" s="17"/>
      <c r="V54" s="17"/>
      <c r="W54" s="17"/>
      <c r="X54" s="17"/>
      <c r="Y54" s="17"/>
      <c r="Z54" s="17"/>
      <c r="AA54" s="17"/>
    </row>
    <row r="55" spans="2:27" x14ac:dyDescent="0.2">
      <c r="C55" s="20" t="s">
        <v>64</v>
      </c>
      <c r="S55" s="22"/>
      <c r="U55" s="17"/>
      <c r="V55" s="17"/>
      <c r="W55" s="17"/>
      <c r="X55" s="17"/>
      <c r="Y55" s="17"/>
      <c r="Z55" s="17"/>
      <c r="AA55" s="17"/>
    </row>
    <row r="56" spans="2:27" x14ac:dyDescent="0.2">
      <c r="B56" s="29"/>
      <c r="C56" s="30" t="s">
        <v>65</v>
      </c>
      <c r="D56" s="43" t="s">
        <v>66</v>
      </c>
      <c r="E56" s="48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U56" s="17"/>
      <c r="V56" s="17"/>
      <c r="W56" s="17"/>
      <c r="X56" s="17"/>
      <c r="Y56" s="17"/>
      <c r="Z56" s="17"/>
      <c r="AA56" s="17" t="s">
        <v>65</v>
      </c>
    </row>
    <row r="57" spans="2:27" x14ac:dyDescent="0.2">
      <c r="B57" s="29"/>
      <c r="C57" s="30" t="s">
        <v>47</v>
      </c>
      <c r="D57" s="43" t="s">
        <v>67</v>
      </c>
      <c r="E57" s="44" t="s">
        <v>68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U57" s="17"/>
      <c r="V57" s="17"/>
      <c r="W57" s="17"/>
      <c r="X57" s="17"/>
      <c r="Y57" s="17"/>
      <c r="Z57" s="17"/>
      <c r="AA57" s="17" t="str">
        <f>IF(I9="JF","","B")</f>
        <v>B</v>
      </c>
    </row>
    <row r="58" spans="2:27" ht="15" customHeight="1" x14ac:dyDescent="0.2">
      <c r="B58" s="27"/>
      <c r="C58" s="28"/>
      <c r="D58" s="27"/>
    </row>
    <row r="59" spans="2:27" x14ac:dyDescent="0.2">
      <c r="C59" s="20"/>
    </row>
    <row r="60" spans="2:27" x14ac:dyDescent="0.2">
      <c r="C60" s="20"/>
    </row>
    <row r="63" spans="2:27" ht="15" customHeight="1" x14ac:dyDescent="0.2">
      <c r="B63" s="27"/>
      <c r="C63" s="28"/>
      <c r="D63" s="27"/>
    </row>
    <row r="64" spans="2:27" ht="15" customHeight="1" x14ac:dyDescent="0.2">
      <c r="B64" s="27"/>
      <c r="C64" s="28"/>
      <c r="D64" s="27"/>
    </row>
    <row r="65" spans="2:6" x14ac:dyDescent="0.2">
      <c r="C65" s="20"/>
    </row>
    <row r="66" spans="2:6" x14ac:dyDescent="0.2">
      <c r="B66" s="28"/>
      <c r="C66" s="28"/>
      <c r="D66" s="40"/>
      <c r="E66" s="49"/>
      <c r="F66" s="49"/>
    </row>
    <row r="67" spans="2:6" x14ac:dyDescent="0.2">
      <c r="B67" s="28"/>
      <c r="C67" s="28"/>
      <c r="D67" s="40"/>
      <c r="E67" s="49"/>
      <c r="F67" s="49"/>
    </row>
    <row r="68" spans="2:6" x14ac:dyDescent="0.2">
      <c r="B68" s="28"/>
      <c r="C68" s="28"/>
      <c r="D68" s="40"/>
      <c r="E68" s="49"/>
      <c r="F68" s="49"/>
    </row>
    <row r="69" spans="2:6" x14ac:dyDescent="0.2">
      <c r="B69" s="50"/>
      <c r="C69" s="51"/>
      <c r="D69" s="40"/>
    </row>
    <row r="70" spans="2:6" x14ac:dyDescent="0.2">
      <c r="B70" s="50"/>
      <c r="C70" s="51"/>
      <c r="D70" s="40"/>
    </row>
    <row r="71" spans="2:6" x14ac:dyDescent="0.2">
      <c r="B71" s="50"/>
      <c r="C71" s="51"/>
      <c r="D71" s="40"/>
    </row>
    <row r="72" spans="2:6" x14ac:dyDescent="0.2">
      <c r="B72" s="50"/>
      <c r="C72" s="51"/>
      <c r="D72" s="40"/>
    </row>
    <row r="73" spans="2:6" x14ac:dyDescent="0.2">
      <c r="B73" s="50"/>
      <c r="C73" s="51"/>
      <c r="D73" s="40"/>
    </row>
    <row r="74" spans="2:6" ht="15" customHeight="1" x14ac:dyDescent="0.2">
      <c r="B74" s="27"/>
      <c r="C74" s="28"/>
      <c r="D74" s="27"/>
    </row>
    <row r="75" spans="2:6" ht="15" customHeight="1" x14ac:dyDescent="0.2">
      <c r="B75" s="27"/>
      <c r="C75" s="28"/>
      <c r="D75" s="27"/>
    </row>
    <row r="76" spans="2:6" ht="15" customHeight="1" x14ac:dyDescent="0.2">
      <c r="B76" s="27"/>
      <c r="C76" s="28"/>
      <c r="D76" s="27"/>
    </row>
    <row r="77" spans="2:6" ht="15" customHeight="1" x14ac:dyDescent="0.2">
      <c r="B77" s="27"/>
      <c r="C77" s="28"/>
      <c r="D77" s="27"/>
    </row>
    <row r="78" spans="2:6" x14ac:dyDescent="0.2">
      <c r="B78" s="28"/>
      <c r="C78" s="28"/>
      <c r="D78" s="40"/>
    </row>
    <row r="79" spans="2:6" x14ac:dyDescent="0.2">
      <c r="B79" s="28"/>
      <c r="C79" s="28"/>
      <c r="D79" s="40"/>
    </row>
    <row r="80" spans="2:6" x14ac:dyDescent="0.2">
      <c r="B80" s="28"/>
      <c r="C80" s="28"/>
      <c r="D80" s="40"/>
    </row>
    <row r="81" spans="2:4" x14ac:dyDescent="0.2">
      <c r="B81" s="28"/>
      <c r="C81" s="28"/>
      <c r="D81" s="40"/>
    </row>
    <row r="82" spans="2:4" x14ac:dyDescent="0.2">
      <c r="B82" s="28"/>
      <c r="C82" s="28"/>
      <c r="D82" s="40"/>
    </row>
    <row r="83" spans="2:4" x14ac:dyDescent="0.2">
      <c r="B83" s="28"/>
      <c r="C83" s="28"/>
      <c r="D83" s="40"/>
    </row>
    <row r="84" spans="2:4" x14ac:dyDescent="0.2">
      <c r="B84" s="28"/>
      <c r="C84" s="28"/>
      <c r="D84" s="40"/>
    </row>
    <row r="85" spans="2:4" x14ac:dyDescent="0.2">
      <c r="B85" s="28"/>
      <c r="C85" s="28"/>
      <c r="D85" s="40"/>
    </row>
    <row r="86" spans="2:4" x14ac:dyDescent="0.2">
      <c r="B86" s="28"/>
      <c r="C86" s="28"/>
      <c r="D86" s="40"/>
    </row>
    <row r="87" spans="2:4" x14ac:dyDescent="0.2">
      <c r="B87" s="28"/>
      <c r="C87" s="28"/>
      <c r="D87" s="40"/>
    </row>
    <row r="88" spans="2:4" x14ac:dyDescent="0.2">
      <c r="B88" s="28"/>
      <c r="C88" s="28"/>
      <c r="D88" s="40"/>
    </row>
    <row r="89" spans="2:4" x14ac:dyDescent="0.2">
      <c r="B89" s="28"/>
      <c r="C89" s="28"/>
      <c r="D89" s="40"/>
    </row>
    <row r="90" spans="2:4" x14ac:dyDescent="0.2">
      <c r="B90" s="28"/>
      <c r="C90" s="28"/>
      <c r="D90" s="40"/>
    </row>
    <row r="91" spans="2:4" x14ac:dyDescent="0.2">
      <c r="B91" s="28"/>
      <c r="C91" s="28"/>
      <c r="D91" s="40"/>
    </row>
    <row r="92" spans="2:4" x14ac:dyDescent="0.2">
      <c r="B92" s="28"/>
      <c r="C92" s="28"/>
      <c r="D92" s="40"/>
    </row>
    <row r="93" spans="2:4" x14ac:dyDescent="0.2">
      <c r="B93" s="28"/>
      <c r="C93" s="28"/>
      <c r="D93" s="40"/>
    </row>
    <row r="94" spans="2:4" x14ac:dyDescent="0.2">
      <c r="B94" s="28"/>
      <c r="C94" s="28"/>
      <c r="D94" s="40"/>
    </row>
    <row r="95" spans="2:4" x14ac:dyDescent="0.2">
      <c r="B95" s="28"/>
      <c r="C95" s="28"/>
      <c r="D95" s="40"/>
    </row>
    <row r="96" spans="2:4" x14ac:dyDescent="0.2">
      <c r="B96" s="28"/>
      <c r="C96" s="28"/>
      <c r="D96" s="40"/>
    </row>
    <row r="97" spans="2:27" x14ac:dyDescent="0.2">
      <c r="B97" s="28"/>
      <c r="C97" s="28"/>
      <c r="D97" s="40"/>
    </row>
    <row r="98" spans="2:27" x14ac:dyDescent="0.2">
      <c r="B98" s="28"/>
      <c r="C98" s="28"/>
      <c r="D98" s="40"/>
    </row>
    <row r="99" spans="2:27" x14ac:dyDescent="0.2">
      <c r="C99" s="20"/>
    </row>
    <row r="100" spans="2:27" ht="18" x14ac:dyDescent="0.25">
      <c r="B100" s="52" t="s">
        <v>69</v>
      </c>
      <c r="E100" s="53"/>
    </row>
    <row r="101" spans="2:27" ht="24" customHeight="1" thickBot="1" x14ac:dyDescent="0.25">
      <c r="B101" s="54" t="s">
        <v>70</v>
      </c>
      <c r="D101" s="53" t="str">
        <f>E9&amp;G9&amp;I9&amp;K9&amp;M9&amp;O9&amp;Q9&amp;S9</f>
        <v/>
      </c>
      <c r="F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2:27" ht="12.75" customHeight="1" thickBot="1" x14ac:dyDescent="0.25">
      <c r="B102" s="55" t="s">
        <v>71</v>
      </c>
      <c r="C102" s="56" t="s">
        <v>72</v>
      </c>
      <c r="D102" s="57" t="s">
        <v>73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9"/>
    </row>
    <row r="103" spans="2:27" ht="20.100000000000001" customHeight="1" x14ac:dyDescent="0.2">
      <c r="B103" s="60" t="s">
        <v>74</v>
      </c>
      <c r="C103" s="61">
        <f>E9</f>
        <v>0</v>
      </c>
      <c r="D103" s="62" t="e">
        <f>VLOOKUP(E9,C15:D16,2,FALSE)</f>
        <v>#N/A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3"/>
      <c r="AA103" s="64"/>
    </row>
    <row r="104" spans="2:27" ht="20.100000000000001" customHeight="1" x14ac:dyDescent="0.2">
      <c r="B104" s="60" t="s">
        <v>75</v>
      </c>
      <c r="C104" s="65">
        <f>G9</f>
        <v>0</v>
      </c>
      <c r="D104" s="66" t="e">
        <f>VLOOKUP(C104,C19:E20,2,FALSE)</f>
        <v>#N/A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3"/>
      <c r="AA104" s="67"/>
    </row>
    <row r="105" spans="2:27" ht="20.100000000000001" customHeight="1" x14ac:dyDescent="0.2">
      <c r="B105" s="60" t="s">
        <v>76</v>
      </c>
      <c r="C105" s="65">
        <f>I9</f>
        <v>0</v>
      </c>
      <c r="D105" s="66" t="e">
        <f>VLOOKUP(C105,C23:E24,2,FALSE)</f>
        <v>#N/A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3"/>
      <c r="AA105" s="67"/>
    </row>
    <row r="106" spans="2:27" ht="20.100000000000001" customHeight="1" x14ac:dyDescent="0.2">
      <c r="B106" s="60" t="s">
        <v>77</v>
      </c>
      <c r="C106" s="65">
        <f>K9</f>
        <v>0</v>
      </c>
      <c r="D106" s="66" t="e">
        <f>VLOOKUP(C106,C27:D29,2,FALSE)</f>
        <v>#N/A</v>
      </c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3"/>
      <c r="AA106" s="67"/>
    </row>
    <row r="107" spans="2:27" ht="20.100000000000001" customHeight="1" x14ac:dyDescent="0.2">
      <c r="B107" s="60" t="s">
        <v>78</v>
      </c>
      <c r="C107" s="65">
        <f>M9</f>
        <v>0</v>
      </c>
      <c r="D107" s="66" t="e">
        <f>VLOOKUP(C107,C32:D40,2,FALSE)</f>
        <v>#N/A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3"/>
      <c r="AA107" s="67"/>
    </row>
    <row r="108" spans="2:27" ht="20.100000000000001" customHeight="1" x14ac:dyDescent="0.2">
      <c r="B108" s="60" t="s">
        <v>79</v>
      </c>
      <c r="C108" s="68">
        <f>O9</f>
        <v>0</v>
      </c>
      <c r="D108" s="66" t="e">
        <f>VLOOKUP(C108,C43:D45,2,FALSE)</f>
        <v>#N/A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3"/>
      <c r="AA108" s="67"/>
    </row>
    <row r="109" spans="2:27" ht="20.100000000000001" customHeight="1" x14ac:dyDescent="0.2">
      <c r="B109" s="60" t="s">
        <v>80</v>
      </c>
      <c r="C109" s="65">
        <f>Q9</f>
        <v>0</v>
      </c>
      <c r="D109" s="66" t="e">
        <f>VLOOKUP(C109,C48:D53,2,FALSE)</f>
        <v>#N/A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3"/>
      <c r="AA109" s="67"/>
    </row>
    <row r="110" spans="2:27" ht="20.100000000000001" customHeight="1" x14ac:dyDescent="0.2">
      <c r="B110" s="60" t="s">
        <v>81</v>
      </c>
      <c r="C110" s="65">
        <f>S9</f>
        <v>0</v>
      </c>
      <c r="D110" s="66" t="e">
        <f>VLOOKUP(C110,C56:D57,2,FALSE)</f>
        <v>#N/A</v>
      </c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3"/>
      <c r="AA110" s="67"/>
    </row>
    <row r="111" spans="2:27" ht="20.100000000000001" customHeight="1" x14ac:dyDescent="0.2">
      <c r="B111" s="60"/>
      <c r="C111" s="65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3"/>
      <c r="AA111" s="67"/>
    </row>
    <row r="112" spans="2:27" ht="20.100000000000001" customHeight="1" x14ac:dyDescent="0.2">
      <c r="B112" s="60"/>
      <c r="C112" s="65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3"/>
      <c r="AA112" s="67"/>
    </row>
    <row r="113" spans="2:27" ht="20.100000000000001" customHeight="1" x14ac:dyDescent="0.2">
      <c r="B113" s="60"/>
      <c r="C113" s="69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66"/>
      <c r="Z113" s="63"/>
      <c r="AA113" s="67"/>
    </row>
    <row r="114" spans="2:27" ht="20.100000000000001" customHeight="1" x14ac:dyDescent="0.2">
      <c r="B114" s="60"/>
      <c r="C114" s="69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66"/>
      <c r="Z114" s="63"/>
      <c r="AA114" s="67"/>
    </row>
    <row r="115" spans="2:27" ht="20.100000000000001" customHeight="1" x14ac:dyDescent="0.2">
      <c r="B115" s="60"/>
      <c r="C115" s="69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66"/>
      <c r="Z115" s="63"/>
      <c r="AA115" s="67"/>
    </row>
    <row r="116" spans="2:27" ht="20.100000000000001" customHeight="1" x14ac:dyDescent="0.2">
      <c r="B116" s="60"/>
      <c r="C116" s="69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1"/>
    </row>
    <row r="117" spans="2:27" ht="20.100000000000001" customHeight="1" x14ac:dyDescent="0.2">
      <c r="B117" s="60"/>
      <c r="C117" s="69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2"/>
      <c r="AA117" s="71"/>
    </row>
    <row r="118" spans="2:27" ht="20.100000000000001" customHeight="1" thickBot="1" x14ac:dyDescent="0.25">
      <c r="B118" s="73"/>
      <c r="C118" s="7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6"/>
      <c r="AA118" s="77"/>
    </row>
    <row r="119" spans="2:27" ht="22.5" customHeight="1" x14ac:dyDescent="0.2">
      <c r="E119" s="78" t="s">
        <v>82</v>
      </c>
      <c r="AA119" s="79"/>
    </row>
    <row r="120" spans="2:27" ht="22.5" customHeight="1" x14ac:dyDescent="0.2">
      <c r="O120" s="79"/>
      <c r="S120" s="80"/>
      <c r="AA120" s="79"/>
    </row>
  </sheetData>
  <sheetProtection algorithmName="SHA-512" hashValue="wLjyCjcicn3njCuJMhIOZETjvRnhs0zkxuPgKg3MG6BFgKukQ9O7fGouNtftgo5T5MX8N+7O4XBEMoaIRTKgpw==" saltValue="MEB+dG/cuGVw4eae27ehsw==" spinCount="100000" sheet="1" objects="1" scenarios="1"/>
  <mergeCells count="15">
    <mergeCell ref="B13:D13"/>
    <mergeCell ref="D19:E19"/>
    <mergeCell ref="D20:E20"/>
    <mergeCell ref="D23:G23"/>
    <mergeCell ref="D24:G24"/>
    <mergeCell ref="A4:Y4"/>
    <mergeCell ref="A6:D12"/>
    <mergeCell ref="E9:E10"/>
    <mergeCell ref="G9:G10"/>
    <mergeCell ref="I9:I10"/>
    <mergeCell ref="K9:K10"/>
    <mergeCell ref="M9:M10"/>
    <mergeCell ref="O9:O10"/>
    <mergeCell ref="Q9:Q10"/>
    <mergeCell ref="S9:S10"/>
  </mergeCells>
  <dataValidations count="8">
    <dataValidation type="list" allowBlank="1" showInputMessage="1" showErrorMessage="1" errorTitle="Invalid Data" error="Please select one option from the drop down list" sqref="O9:O10" xr:uid="{A342FC57-907F-4DAD-96B4-F5A25A9F7F50}">
      <formula1>$AA$43:$AA$45</formula1>
    </dataValidation>
    <dataValidation type="list" allowBlank="1" showInputMessage="1" showErrorMessage="1" errorTitle="Invalid Data" error="Please select one option from the drop down list" sqref="K9:K10" xr:uid="{A12DEB37-1020-463E-BB2B-88E9EEC2139A}">
      <formula1>$AA$27:$AA$29</formula1>
    </dataValidation>
    <dataValidation type="list" allowBlank="1" showInputMessage="1" showErrorMessage="1" errorTitle="Invalid Data" error="Please select one option from the drop down list" sqref="I9:I10" xr:uid="{6716A0E9-B3E7-4305-B7B5-4C0722EA0BC5}">
      <formula1>$AF$23:$AF$24</formula1>
    </dataValidation>
    <dataValidation type="list" allowBlank="1" showInputMessage="1" showErrorMessage="1" errorTitle="Invalid Data" error="Please select one option from the drop down list" sqref="M9:M10" xr:uid="{46EB3AEE-5FF0-492B-B501-2FEA9868412D}">
      <formula1>$AA$32:$AA$40</formula1>
    </dataValidation>
    <dataValidation type="list" allowBlank="1" showInputMessage="1" showErrorMessage="1" errorTitle="Invalid Data" error="Please select one option from the drop down list" sqref="S9:S10" xr:uid="{B8BAE9D6-3D7A-4CCF-9454-A445C75AFA01}">
      <formula1>$AA$56:$AA$57</formula1>
    </dataValidation>
    <dataValidation type="list" allowBlank="1" showInputMessage="1" showErrorMessage="1" errorTitle="Invalid Data" error="Please select one option from the drop down list" sqref="Q9:Q10" xr:uid="{CC497C6B-355D-432C-8738-513DA0C86E00}">
      <formula1>$C$48:$C$53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61C6DDCC-2E06-468A-800D-FDAB39D46B5F}">
      <formula1>$C$15:$C$16</formula1>
    </dataValidation>
    <dataValidation type="list" allowBlank="1" showInputMessage="1" showErrorMessage="1" errorTitle="Invalid Data" error="Please select one option from the drop down list" sqref="G9:G10" xr:uid="{4EFC1EDD-CE52-4F3E-BA71-AC58FBE19AFC}">
      <formula1>$C$19:$C$20</formula1>
    </dataValidation>
  </dataValidations>
  <printOptions horizontalCentered="1"/>
  <pageMargins left="0.5" right="0.25" top="0.25" bottom="0.65" header="0.5" footer="0.28000000000000003"/>
  <pageSetup scale="41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&amp;"Arial,Bold"&amp;Uwww.dynics.com&amp;R&amp;"Impact,Regular"BIX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BIX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2023-01-31T15:39:54Z</dcterms:created>
  <dcterms:modified xsi:type="dcterms:W3CDTF">2023-01-31T15:40:32Z</dcterms:modified>
</cp:coreProperties>
</file>