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C2BBE072-D78A-47B4-BE46-7A560AD6558D}" xr6:coauthVersionLast="47" xr6:coauthVersionMax="47" xr10:uidLastSave="{00000000-0000-0000-0000-000000000000}"/>
  <bookViews>
    <workbookView xWindow="-120" yWindow="-120" windowWidth="29040" windowHeight="17790" xr2:uid="{C6B2F998-B8BD-4F00-B98E-2FA149E70A30}"/>
  </bookViews>
  <sheets>
    <sheet name="19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1" l="1"/>
  <c r="C110" i="1"/>
  <c r="D109" i="1"/>
  <c r="C109" i="1"/>
  <c r="D108" i="1"/>
  <c r="C108" i="1"/>
  <c r="D107" i="1"/>
  <c r="C107" i="1"/>
  <c r="D106" i="1"/>
  <c r="C106" i="1"/>
  <c r="C105" i="1"/>
  <c r="D105" i="1" s="1"/>
  <c r="D104" i="1"/>
  <c r="C104" i="1"/>
  <c r="D103" i="1"/>
  <c r="C103" i="1"/>
  <c r="D101" i="1"/>
  <c r="AB53" i="1"/>
  <c r="AB52" i="1"/>
  <c r="AB51" i="1"/>
  <c r="AB50" i="1"/>
  <c r="AB49" i="1"/>
  <c r="AB48" i="1"/>
  <c r="AB47" i="1"/>
  <c r="AA47" i="1"/>
  <c r="AB46" i="1"/>
  <c r="AA46" i="1"/>
  <c r="AB45" i="1"/>
  <c r="AB44" i="1"/>
  <c r="AB43" i="1"/>
  <c r="AB42" i="1"/>
</calcChain>
</file>

<file path=xl/sharedStrings.xml><?xml version="1.0" encoding="utf-8"?>
<sst xmlns="http://schemas.openxmlformats.org/spreadsheetml/2006/main" count="79" uniqueCount="64">
  <si>
    <t>Price List Effective 01/15/2023 Rev. 3.1.04</t>
  </si>
  <si>
    <t>Work your part number from left to right always ==&gt;</t>
  </si>
  <si>
    <t>CHASSIS</t>
  </si>
  <si>
    <t>19" 2U Dual Xeon Server Rackmount chassis with 8 or 16 removable drive trays included. Metal enclosure, graphite gray and black powder coat finish.</t>
  </si>
  <si>
    <t>BAYS</t>
  </si>
  <si>
    <t>A</t>
  </si>
  <si>
    <t>8 Removable 2.5" SATA drive trays included</t>
  </si>
  <si>
    <t>B</t>
  </si>
  <si>
    <t>16 Removable 2.5" SATA drive trays included</t>
  </si>
  <si>
    <t>POWER SUPPLY</t>
  </si>
  <si>
    <t>RA</t>
  </si>
  <si>
    <t>Redundant Industrial 100~240 VAC Power Entry - 2x 6 Ft Power Cables Included</t>
  </si>
  <si>
    <t>SYSTEM COMPONENT CONFIGURATION</t>
  </si>
  <si>
    <t>CJ</t>
  </si>
  <si>
    <t>E-ATX C621, Up to 384GB DDR4 RDIMM/ECC (Contact factory if more system memory is required), 4x PCIe 3.0 x16, 2x PCIe 3.0 x8, 2x 1Gb Ethernet Ports, 1x USB 3.1 Type C Port, 1x USB 3.1 Port, 4x USB 3.0 Ports, 1x VGA Port, 7.1 HD Audio</t>
  </si>
  <si>
    <t>DUAL CPU CONFIGURATION</t>
  </si>
  <si>
    <t>DF</t>
  </si>
  <si>
    <t>Xeon Silver 4114, up to 3.0 GHz, 10 Cores, 20 Threads, 13.75MB Cache</t>
  </si>
  <si>
    <t>OPERATING SYSTEM</t>
  </si>
  <si>
    <t>XX</t>
  </si>
  <si>
    <t>No Operating System</t>
  </si>
  <si>
    <t>LUB</t>
  </si>
  <si>
    <t>Linux Ubuntu (Contact us for more options)</t>
  </si>
  <si>
    <t>S16</t>
  </si>
  <si>
    <t>Windows Server 2016 Version (64-bit)</t>
  </si>
  <si>
    <t>S19</t>
  </si>
  <si>
    <t>Windows Server 2019 (64-bit), 16 core with 5 user clients</t>
  </si>
  <si>
    <t>MEMORY</t>
  </si>
  <si>
    <t>O</t>
  </si>
  <si>
    <t>64.0 GB RAM DDR4 ECC</t>
  </si>
  <si>
    <t>P</t>
  </si>
  <si>
    <t>128.0 GB RAM DDR4 ECC</t>
  </si>
  <si>
    <t>Q</t>
  </si>
  <si>
    <t>256.0 GB RAM DDR4 ECC</t>
  </si>
  <si>
    <t>STORAGE</t>
  </si>
  <si>
    <t>NK</t>
  </si>
  <si>
    <t>4x 960GB 2.5" Server Grade Solid-State Flash Drive SATA, In RAID-5 (2.88TB)</t>
  </si>
  <si>
    <t>NL</t>
  </si>
  <si>
    <t>8x 960GB 2.5" Server Grade Solid-State Flash Drive SATA, In RAID-6 (5.76TB)</t>
  </si>
  <si>
    <t>NM</t>
  </si>
  <si>
    <t>16x 960GB 2.5" Server Grade Solid-State Flash Drive SATA, 15x In RAID-6 and one hot spare (12.48TB)</t>
  </si>
  <si>
    <t>Contact Us For Other Options</t>
  </si>
  <si>
    <t>N5</t>
  </si>
  <si>
    <t>N7</t>
  </si>
  <si>
    <t>N8</t>
  </si>
  <si>
    <t>NC</t>
  </si>
  <si>
    <t>ND</t>
  </si>
  <si>
    <t>EB</t>
  </si>
  <si>
    <t>EK</t>
  </si>
  <si>
    <t>EL</t>
  </si>
  <si>
    <t>EM</t>
  </si>
  <si>
    <t>Your Order's Details:</t>
  </si>
  <si>
    <t>Part Number:</t>
  </si>
  <si>
    <t>CODE</t>
  </si>
  <si>
    <t>PART</t>
  </si>
  <si>
    <t>ORDER DESCRIPTION</t>
  </si>
  <si>
    <t>CHS</t>
  </si>
  <si>
    <t>PS</t>
  </si>
  <si>
    <t>SYS</t>
  </si>
  <si>
    <t>CPU</t>
  </si>
  <si>
    <t>OS</t>
  </si>
  <si>
    <t>RM</t>
  </si>
  <si>
    <t>DRV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</si>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</sst>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0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color theme="0"/>
      <name val="Tahoma"/>
      <family val="2"/>
    </font>
    <font>
      <sz val="10"/>
      <name val="Arial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6" fillId="5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vertical="center"/>
    </xf>
    <xf numFmtId="164" fontId="10" fillId="6" borderId="0" xfId="0" applyNumberFormat="1" applyFont="1" applyFill="1"/>
    <xf numFmtId="0" fontId="8" fillId="0" borderId="0" xfId="0" applyFont="1" applyAlignment="1">
      <alignment horizontal="left"/>
    </xf>
    <xf numFmtId="0" fontId="1" fillId="5" borderId="0" xfId="0" applyFont="1" applyFill="1"/>
    <xf numFmtId="0" fontId="1" fillId="4" borderId="0" xfId="0" applyFont="1" applyFill="1"/>
    <xf numFmtId="166" fontId="1" fillId="4" borderId="0" xfId="1" applyNumberFormat="1" applyFont="1" applyFill="1" applyAlignment="1">
      <alignment horizontal="right" vertical="center"/>
    </xf>
    <xf numFmtId="0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/>
    </xf>
    <xf numFmtId="0" fontId="12" fillId="4" borderId="0" xfId="0" applyFont="1" applyFill="1"/>
    <xf numFmtId="166" fontId="1" fillId="5" borderId="0" xfId="1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166" fontId="1" fillId="5" borderId="0" xfId="1" applyNumberFormat="1" applyFont="1" applyFill="1" applyAlignment="1">
      <alignment vertical="center"/>
    </xf>
    <xf numFmtId="166" fontId="1" fillId="0" borderId="0" xfId="1" applyNumberFormat="1" applyFont="1" applyAlignment="1">
      <alignment horizontal="left" vertical="center"/>
    </xf>
    <xf numFmtId="166" fontId="1" fillId="4" borderId="0" xfId="1" applyNumberFormat="1" applyFont="1" applyFill="1" applyAlignment="1">
      <alignment horizontal="right"/>
    </xf>
    <xf numFmtId="166" fontId="1" fillId="4" borderId="0" xfId="1" applyNumberFormat="1" applyFont="1" applyFill="1" applyAlignment="1">
      <alignment horizontal="center"/>
    </xf>
    <xf numFmtId="0" fontId="13" fillId="0" borderId="0" xfId="0" applyFont="1"/>
    <xf numFmtId="166" fontId="1" fillId="5" borderId="0" xfId="1" applyNumberFormat="1" applyFont="1" applyFill="1" applyAlignment="1">
      <alignment horizontal="left" vertical="center"/>
    </xf>
    <xf numFmtId="0" fontId="14" fillId="5" borderId="0" xfId="0" applyFont="1" applyFill="1"/>
    <xf numFmtId="0" fontId="14" fillId="4" borderId="0" xfId="0" applyFont="1" applyFill="1"/>
    <xf numFmtId="2" fontId="13" fillId="0" borderId="0" xfId="0" applyNumberFormat="1" applyFont="1"/>
    <xf numFmtId="0" fontId="12" fillId="5" borderId="0" xfId="0" applyFont="1" applyFill="1"/>
    <xf numFmtId="166" fontId="13" fillId="0" borderId="0" xfId="0" applyNumberFormat="1" applyFont="1"/>
    <xf numFmtId="49" fontId="8" fillId="0" borderId="0" xfId="0" applyNumberFormat="1" applyFont="1" applyAlignment="1">
      <alignment horizontal="left" vertical="center"/>
    </xf>
    <xf numFmtId="0" fontId="15" fillId="0" borderId="0" xfId="0" applyFont="1"/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6" fontId="17" fillId="0" borderId="0" xfId="1" applyNumberFormat="1" applyFont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1" fillId="4" borderId="3" xfId="0" applyFont="1" applyFill="1" applyBorder="1"/>
    <xf numFmtId="0" fontId="18" fillId="4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167" fontId="1" fillId="0" borderId="8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167" fontId="1" fillId="0" borderId="12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7" fontId="1" fillId="0" borderId="15" xfId="1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9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192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3B249087-3A69-42A9-AA0C-1C94016F182E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192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Rackmount Computer 2U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749682BC-BDCB-463F-9D72-4DA573F37548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415282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16237EC9-E5C6-4414-8B40-95B0539CDB07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712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E24900D0-585D-47A9-B92A-9D24E6D3139F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EB629733-889E-4F18-93B4-165F8475C559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4E162B66-E351-4620-8EE9-4C720BF7DB53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822E370A-DBAC-4975-A47F-07BA85425158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26</xdr:col>
      <xdr:colOff>44052</xdr:colOff>
      <xdr:row>5</xdr:row>
      <xdr:rowOff>59531</xdr:rowOff>
    </xdr:from>
    <xdr:to>
      <xdr:col>26</xdr:col>
      <xdr:colOff>723899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E4C8646A-BB88-45D6-B2FF-E8A3BD4B2323}"/>
            </a:ext>
          </a:extLst>
        </xdr:cNvPr>
        <xdr:cNvSpPr txBox="1">
          <a:spLocks noChangeArrowheads="1"/>
        </xdr:cNvSpPr>
      </xdr:nvSpPr>
      <xdr:spPr bwMode="auto">
        <a:xfrm>
          <a:off x="11474052" y="869156"/>
          <a:ext cx="6798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18288" tIns="82296" rIns="18288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TOTAL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CA98D6B-7A28-4C16-9A99-4F51366AE0C9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A352076-A7E3-4198-B05D-876BC9A72BF8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8255E875-B3FA-4683-AC33-569DE7EF79F4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3" name="Picture 116" descr="Dynics Logo">
          <a:extLst>
            <a:ext uri="{FF2B5EF4-FFF2-40B4-BE49-F238E27FC236}">
              <a16:creationId xmlns:a16="http://schemas.microsoft.com/office/drawing/2014/main" id="{640583C8-E411-4201-91B5-828D92CF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364797</xdr:colOff>
      <xdr:row>1</xdr:row>
      <xdr:rowOff>142462</xdr:rowOff>
    </xdr:from>
    <xdr:ext cx="2039469" cy="216149"/>
    <xdr:sp macro="" textlink="">
      <xdr:nvSpPr>
        <xdr:cNvPr id="14" name="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06CA0-69D6-4009-B589-710DC5E047BB}"/>
            </a:ext>
          </a:extLst>
        </xdr:cNvPr>
        <xdr:cNvSpPr/>
      </xdr:nvSpPr>
      <xdr:spPr>
        <a:xfrm>
          <a:off x="10108872" y="30438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 editAs="oneCell">
    <xdr:from>
      <xdr:col>3</xdr:col>
      <xdr:colOff>2477184</xdr:colOff>
      <xdr:row>6</xdr:row>
      <xdr:rowOff>0</xdr:rowOff>
    </xdr:from>
    <xdr:to>
      <xdr:col>3</xdr:col>
      <xdr:colOff>3817337</xdr:colOff>
      <xdr:row>11</xdr:row>
      <xdr:rowOff>76200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40816B7-D5BB-4863-BDE6-DE0226FD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34509" y="971550"/>
          <a:ext cx="134015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44053</xdr:colOff>
      <xdr:row>5</xdr:row>
      <xdr:rowOff>59531</xdr:rowOff>
    </xdr:from>
    <xdr:to>
      <xdr:col>6</xdr:col>
      <xdr:colOff>438150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3DE0679A-31F0-41C1-B8E4-2E41FC3B7BF9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9409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EFFF-E5A1-48EC-9BE3-B29710D56729}">
  <sheetPr>
    <pageSetUpPr fitToPage="1"/>
  </sheetPr>
  <dimension ref="A2:AB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8.570312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7.85546875" style="1" customWidth="1"/>
    <col min="24" max="24" width="0.85546875" style="1" customWidth="1"/>
    <col min="25" max="25" width="8.140625" style="1" customWidth="1"/>
    <col min="26" max="26" width="0.85546875" style="1" customWidth="1"/>
    <col min="27" max="27" width="11.28515625" style="1" customWidth="1"/>
    <col min="28" max="28" width="8.42578125" style="1" customWidth="1"/>
    <col min="29" max="16384" width="9.140625" style="1"/>
  </cols>
  <sheetData>
    <row r="2" spans="1:28" ht="18" x14ac:dyDescent="0.2">
      <c r="E2" s="2" t="s">
        <v>0</v>
      </c>
      <c r="AB2" s="3"/>
    </row>
    <row r="4" spans="1:28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8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x14ac:dyDescent="0.2">
      <c r="A6" s="8"/>
      <c r="B6" s="8"/>
      <c r="C6" s="8"/>
      <c r="D6" s="8"/>
    </row>
    <row r="7" spans="1:28" ht="21" customHeight="1" x14ac:dyDescent="0.2">
      <c r="A7" s="8"/>
      <c r="B7" s="8"/>
      <c r="C7" s="8"/>
      <c r="D7" s="8"/>
    </row>
    <row r="8" spans="1:28" ht="3" customHeight="1" x14ac:dyDescent="0.2">
      <c r="A8" s="8"/>
      <c r="B8" s="8"/>
      <c r="C8" s="8"/>
      <c r="D8" s="8"/>
      <c r="E8" s="9"/>
      <c r="F8" s="9"/>
      <c r="H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9"/>
      <c r="AA8" s="9"/>
    </row>
    <row r="9" spans="1:28" ht="12.75" customHeight="1" x14ac:dyDescent="0.2">
      <c r="A9" s="8"/>
      <c r="B9" s="8"/>
      <c r="C9" s="8"/>
      <c r="D9" s="8"/>
      <c r="E9" s="10"/>
      <c r="G9" s="11"/>
      <c r="I9" s="10"/>
      <c r="K9" s="12"/>
      <c r="M9" s="10"/>
      <c r="O9" s="12"/>
      <c r="Q9" s="10"/>
      <c r="S9" s="12"/>
    </row>
    <row r="10" spans="1:28" ht="12.75" customHeight="1" x14ac:dyDescent="0.2">
      <c r="A10" s="8"/>
      <c r="B10" s="8"/>
      <c r="C10" s="8"/>
      <c r="D10" s="8"/>
      <c r="E10" s="10"/>
      <c r="G10" s="11"/>
      <c r="I10" s="10"/>
      <c r="K10" s="12"/>
      <c r="M10" s="10"/>
      <c r="O10" s="12"/>
      <c r="Q10" s="10"/>
      <c r="S10" s="12"/>
    </row>
    <row r="11" spans="1:28" ht="3" customHeight="1" x14ac:dyDescent="0.2">
      <c r="A11" s="8"/>
      <c r="B11" s="8"/>
      <c r="C11" s="8"/>
      <c r="D11" s="8"/>
      <c r="E11" s="13"/>
      <c r="G11" s="14"/>
      <c r="I11" s="13"/>
      <c r="K11" s="14"/>
      <c r="M11" s="13"/>
      <c r="O11" s="14"/>
      <c r="Q11" s="13"/>
      <c r="S11" s="14"/>
      <c r="AA11" s="15"/>
    </row>
    <row r="12" spans="1:28" ht="12.75" customHeight="1" x14ac:dyDescent="0.2">
      <c r="A12" s="8"/>
      <c r="B12" s="8"/>
      <c r="C12" s="8"/>
      <c r="D12" s="8"/>
      <c r="E12" s="13"/>
      <c r="G12" s="14"/>
      <c r="I12" s="13"/>
      <c r="K12" s="14"/>
      <c r="M12" s="13"/>
      <c r="O12" s="14"/>
      <c r="Q12" s="13"/>
      <c r="S12" s="14"/>
    </row>
    <row r="13" spans="1:28" ht="37.5" customHeight="1" x14ac:dyDescent="0.2">
      <c r="A13" s="9"/>
      <c r="B13" s="16"/>
      <c r="C13" s="16"/>
      <c r="D13" s="16"/>
      <c r="E13" s="17"/>
      <c r="G13" s="14"/>
      <c r="I13" s="13"/>
      <c r="K13" s="14"/>
      <c r="M13" s="13"/>
      <c r="O13" s="14"/>
      <c r="Q13" s="13"/>
      <c r="S13" s="14"/>
      <c r="AA13" s="18"/>
    </row>
    <row r="14" spans="1:28" x14ac:dyDescent="0.2">
      <c r="C14" s="19" t="s">
        <v>2</v>
      </c>
      <c r="E14" s="17"/>
      <c r="G14" s="20"/>
      <c r="I14" s="21"/>
      <c r="K14" s="20"/>
      <c r="M14" s="21"/>
      <c r="O14" s="20"/>
      <c r="Q14" s="21"/>
      <c r="S14" s="20"/>
      <c r="AA14" s="18"/>
    </row>
    <row r="15" spans="1:28" ht="38.25" customHeight="1" x14ac:dyDescent="0.2">
      <c r="B15" s="22"/>
      <c r="C15" s="23">
        <v>192</v>
      </c>
      <c r="D15" s="24" t="s">
        <v>3</v>
      </c>
      <c r="E15" s="17"/>
      <c r="G15" s="20"/>
      <c r="I15" s="21"/>
      <c r="K15" s="20"/>
      <c r="M15" s="21"/>
      <c r="O15" s="20"/>
      <c r="Q15" s="21"/>
      <c r="S15" s="20"/>
      <c r="AA15" s="18"/>
    </row>
    <row r="16" spans="1:28" ht="15" customHeight="1" x14ac:dyDescent="0.2">
      <c r="B16" s="25"/>
      <c r="C16" s="26"/>
      <c r="D16" s="25"/>
      <c r="G16" s="11"/>
      <c r="I16" s="21"/>
      <c r="K16" s="20"/>
      <c r="M16" s="21"/>
      <c r="O16" s="20"/>
      <c r="Q16" s="21"/>
      <c r="S16" s="20"/>
      <c r="AA16" s="18"/>
    </row>
    <row r="17" spans="2:27" ht="15" customHeight="1" x14ac:dyDescent="0.2">
      <c r="B17" s="25"/>
      <c r="C17" s="19" t="s">
        <v>4</v>
      </c>
      <c r="D17" s="25"/>
      <c r="G17" s="11"/>
      <c r="I17" s="21"/>
      <c r="K17" s="20"/>
      <c r="M17" s="21"/>
      <c r="O17" s="20"/>
      <c r="Q17" s="21"/>
      <c r="S17" s="20"/>
      <c r="AA17" s="18"/>
    </row>
    <row r="18" spans="2:27" ht="18" customHeight="1" x14ac:dyDescent="0.2">
      <c r="B18" s="27"/>
      <c r="C18" s="27" t="s">
        <v>5</v>
      </c>
      <c r="D18" s="28" t="s">
        <v>6</v>
      </c>
      <c r="E18" s="28"/>
      <c r="F18" s="28"/>
      <c r="G18" s="28"/>
      <c r="I18" s="21"/>
      <c r="K18" s="20"/>
      <c r="M18" s="21"/>
      <c r="O18" s="20"/>
      <c r="Q18" s="21"/>
      <c r="S18" s="20"/>
      <c r="AA18" s="18"/>
    </row>
    <row r="19" spans="2:27" ht="18" customHeight="1" x14ac:dyDescent="0.2">
      <c r="B19" s="27"/>
      <c r="C19" s="27" t="s">
        <v>7</v>
      </c>
      <c r="D19" s="28" t="s">
        <v>8</v>
      </c>
      <c r="E19" s="28"/>
      <c r="F19" s="28"/>
      <c r="G19" s="28"/>
      <c r="I19" s="21"/>
      <c r="K19" s="20"/>
      <c r="M19" s="21"/>
      <c r="O19" s="20"/>
      <c r="Q19" s="21"/>
      <c r="S19" s="20"/>
      <c r="AA19" s="18"/>
    </row>
    <row r="20" spans="2:27" ht="15" customHeight="1" x14ac:dyDescent="0.2">
      <c r="B20" s="25"/>
      <c r="D20" s="25"/>
      <c r="I20" s="21"/>
      <c r="K20" s="20"/>
      <c r="M20" s="21"/>
      <c r="O20" s="20"/>
      <c r="Q20" s="21"/>
      <c r="S20" s="20"/>
      <c r="AA20" s="18"/>
    </row>
    <row r="21" spans="2:27" ht="15" customHeight="1" x14ac:dyDescent="0.2">
      <c r="B21" s="25"/>
      <c r="C21" s="19" t="s">
        <v>9</v>
      </c>
      <c r="D21" s="25"/>
      <c r="I21" s="21"/>
      <c r="K21" s="20"/>
      <c r="M21" s="21"/>
      <c r="O21" s="20"/>
      <c r="Q21" s="21"/>
      <c r="S21" s="20"/>
      <c r="AA21" s="18"/>
    </row>
    <row r="22" spans="2:27" ht="15" customHeight="1" x14ac:dyDescent="0.2">
      <c r="B22" s="22"/>
      <c r="C22" s="29" t="s">
        <v>10</v>
      </c>
      <c r="D22" s="30" t="s">
        <v>11</v>
      </c>
      <c r="E22" s="24"/>
      <c r="F22" s="21"/>
      <c r="G22" s="21"/>
      <c r="H22" s="21"/>
      <c r="I22" s="31"/>
      <c r="K22" s="20"/>
      <c r="M22" s="21"/>
      <c r="O22" s="20"/>
      <c r="Q22" s="21"/>
      <c r="S22" s="20"/>
      <c r="AA22" s="18" t="s">
        <v>10</v>
      </c>
    </row>
    <row r="23" spans="2:27" ht="15" customHeight="1" x14ac:dyDescent="0.2">
      <c r="B23" s="25"/>
      <c r="C23" s="26"/>
      <c r="D23" s="25"/>
      <c r="K23" s="20"/>
      <c r="M23" s="21"/>
      <c r="O23" s="20"/>
      <c r="Q23" s="21"/>
      <c r="S23" s="20"/>
      <c r="AA23" s="18"/>
    </row>
    <row r="24" spans="2:27" x14ac:dyDescent="0.2">
      <c r="C24" s="19" t="s">
        <v>12</v>
      </c>
      <c r="D24" s="19"/>
      <c r="K24" s="20"/>
      <c r="M24" s="21"/>
      <c r="O24" s="20"/>
      <c r="Q24" s="21"/>
      <c r="S24" s="20"/>
      <c r="AA24" s="18"/>
    </row>
    <row r="25" spans="2:27" ht="40.5" customHeight="1" x14ac:dyDescent="0.2">
      <c r="B25" s="32"/>
      <c r="C25" s="33" t="s">
        <v>13</v>
      </c>
      <c r="D25" s="34" t="s">
        <v>14</v>
      </c>
      <c r="E25" s="34"/>
      <c r="F25" s="34"/>
      <c r="G25" s="34"/>
      <c r="H25" s="35"/>
      <c r="I25" s="36"/>
      <c r="J25" s="36"/>
      <c r="K25" s="20"/>
      <c r="M25" s="21"/>
      <c r="O25" s="20"/>
      <c r="Q25" s="21"/>
      <c r="S25" s="20"/>
      <c r="AA25" s="18" t="s">
        <v>13</v>
      </c>
    </row>
    <row r="26" spans="2:27" ht="15" customHeight="1" x14ac:dyDescent="0.2">
      <c r="B26" s="25"/>
      <c r="C26" s="26"/>
      <c r="D26" s="25"/>
      <c r="M26" s="21"/>
      <c r="O26" s="20"/>
      <c r="Q26" s="21"/>
      <c r="S26" s="20"/>
      <c r="AA26" s="18"/>
    </row>
    <row r="27" spans="2:27" ht="14.25" customHeight="1" x14ac:dyDescent="0.2">
      <c r="C27" s="19" t="s">
        <v>15</v>
      </c>
      <c r="D27" s="37"/>
      <c r="E27" s="19"/>
      <c r="F27" s="19"/>
      <c r="H27" s="19"/>
      <c r="M27" s="21"/>
      <c r="O27" s="20"/>
      <c r="Q27" s="21"/>
      <c r="S27" s="20"/>
      <c r="AA27" s="18"/>
    </row>
    <row r="28" spans="2:27" ht="14.25" customHeight="1" x14ac:dyDescent="0.2">
      <c r="B28" s="38"/>
      <c r="C28" s="39" t="s">
        <v>16</v>
      </c>
      <c r="D28" s="30" t="s">
        <v>17</v>
      </c>
      <c r="E28" s="31"/>
      <c r="F28" s="21"/>
      <c r="G28" s="21"/>
      <c r="H28" s="21"/>
      <c r="I28" s="21"/>
      <c r="J28" s="21"/>
      <c r="K28" s="21"/>
      <c r="L28" s="21"/>
      <c r="M28" s="21"/>
      <c r="O28" s="20"/>
      <c r="Q28" s="21"/>
      <c r="S28" s="20"/>
      <c r="V28" s="40"/>
      <c r="AA28" s="18" t="s">
        <v>16</v>
      </c>
    </row>
    <row r="29" spans="2:27" ht="15" customHeight="1" x14ac:dyDescent="0.2">
      <c r="B29" s="25"/>
      <c r="C29" s="26"/>
      <c r="D29" s="25"/>
      <c r="O29" s="20"/>
      <c r="Q29" s="21"/>
      <c r="S29" s="20"/>
      <c r="V29" s="40"/>
      <c r="AA29" s="40"/>
    </row>
    <row r="30" spans="2:27" ht="14.25" customHeight="1" x14ac:dyDescent="0.2">
      <c r="C30" s="19" t="s">
        <v>18</v>
      </c>
      <c r="D30" s="37"/>
      <c r="O30" s="20"/>
      <c r="Q30" s="21"/>
      <c r="S30" s="20"/>
      <c r="V30" s="40"/>
    </row>
    <row r="31" spans="2:27" ht="14.25" customHeight="1" x14ac:dyDescent="0.2">
      <c r="B31" s="32"/>
      <c r="C31" s="27" t="s">
        <v>19</v>
      </c>
      <c r="D31" s="41" t="s">
        <v>20</v>
      </c>
      <c r="E31" s="42"/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21"/>
      <c r="S31" s="20"/>
      <c r="V31" s="40"/>
      <c r="AA31" s="18" t="s">
        <v>19</v>
      </c>
    </row>
    <row r="32" spans="2:27" ht="14.25" customHeight="1" x14ac:dyDescent="0.2">
      <c r="B32" s="32"/>
      <c r="C32" s="27" t="s">
        <v>21</v>
      </c>
      <c r="D32" s="41" t="s">
        <v>22</v>
      </c>
      <c r="E32" s="42"/>
      <c r="F32" s="20"/>
      <c r="G32" s="20"/>
      <c r="H32" s="20"/>
      <c r="I32" s="20"/>
      <c r="J32" s="20"/>
      <c r="K32" s="20"/>
      <c r="L32" s="20"/>
      <c r="M32" s="20"/>
      <c r="N32" s="20"/>
      <c r="O32" s="20"/>
      <c r="Q32" s="21"/>
      <c r="S32" s="20"/>
      <c r="V32" s="40"/>
      <c r="AA32" s="18" t="s">
        <v>21</v>
      </c>
    </row>
    <row r="33" spans="2:28" ht="14.25" customHeight="1" x14ac:dyDescent="0.2">
      <c r="B33" s="32"/>
      <c r="C33" s="27" t="s">
        <v>23</v>
      </c>
      <c r="D33" s="41" t="s">
        <v>24</v>
      </c>
      <c r="E33" s="42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21"/>
      <c r="S33" s="20"/>
      <c r="V33" s="40"/>
      <c r="AA33" s="18" t="s">
        <v>23</v>
      </c>
    </row>
    <row r="34" spans="2:28" ht="14.25" customHeight="1" x14ac:dyDescent="0.2">
      <c r="B34" s="32"/>
      <c r="C34" s="27" t="s">
        <v>25</v>
      </c>
      <c r="D34" s="41" t="s">
        <v>26</v>
      </c>
      <c r="E34" s="35"/>
      <c r="F34" s="20"/>
      <c r="G34" s="20"/>
      <c r="H34" s="20"/>
      <c r="I34" s="36"/>
      <c r="J34" s="20"/>
      <c r="K34" s="20"/>
      <c r="L34" s="20"/>
      <c r="M34" s="20"/>
      <c r="N34" s="20"/>
      <c r="O34" s="20"/>
      <c r="Q34" s="21"/>
      <c r="S34" s="20"/>
      <c r="AA34" s="18" t="s">
        <v>25</v>
      </c>
    </row>
    <row r="35" spans="2:28" ht="15" customHeight="1" x14ac:dyDescent="0.2">
      <c r="B35" s="25"/>
      <c r="C35" s="26"/>
      <c r="D35" s="25"/>
      <c r="Q35" s="21"/>
      <c r="S35" s="20"/>
      <c r="AA35" s="18"/>
    </row>
    <row r="36" spans="2:28" ht="14.25" customHeight="1" x14ac:dyDescent="0.2">
      <c r="C36" s="19" t="s">
        <v>27</v>
      </c>
      <c r="Q36" s="21"/>
      <c r="S36" s="20"/>
      <c r="AA36" s="18"/>
    </row>
    <row r="37" spans="2:28" x14ac:dyDescent="0.2">
      <c r="B37" s="22"/>
      <c r="C37" s="29" t="s">
        <v>28</v>
      </c>
      <c r="D37" s="30" t="s">
        <v>29</v>
      </c>
      <c r="E37" s="31"/>
      <c r="F37" s="43"/>
      <c r="G37" s="21"/>
      <c r="H37" s="43"/>
      <c r="I37" s="21"/>
      <c r="J37" s="21"/>
      <c r="K37" s="21"/>
      <c r="L37" s="21"/>
      <c r="M37" s="21"/>
      <c r="N37" s="21"/>
      <c r="O37" s="21"/>
      <c r="P37" s="21"/>
      <c r="Q37" s="21"/>
      <c r="S37" s="20"/>
      <c r="AA37" s="40" t="s">
        <v>28</v>
      </c>
    </row>
    <row r="38" spans="2:28" x14ac:dyDescent="0.2">
      <c r="B38" s="22"/>
      <c r="C38" s="29" t="s">
        <v>30</v>
      </c>
      <c r="D38" s="30" t="s">
        <v>31</v>
      </c>
      <c r="E38" s="31"/>
      <c r="F38" s="43"/>
      <c r="G38" s="21"/>
      <c r="H38" s="43"/>
      <c r="I38" s="21"/>
      <c r="J38" s="21"/>
      <c r="K38" s="21"/>
      <c r="L38" s="21"/>
      <c r="M38" s="21"/>
      <c r="N38" s="21"/>
      <c r="O38" s="21"/>
      <c r="P38" s="21"/>
      <c r="Q38" s="21"/>
      <c r="S38" s="20"/>
      <c r="AA38" s="40" t="s">
        <v>30</v>
      </c>
    </row>
    <row r="39" spans="2:28" x14ac:dyDescent="0.2">
      <c r="B39" s="22"/>
      <c r="C39" s="29" t="s">
        <v>32</v>
      </c>
      <c r="D39" s="30" t="s">
        <v>33</v>
      </c>
      <c r="E39" s="31"/>
      <c r="F39" s="43"/>
      <c r="G39" s="21"/>
      <c r="H39" s="43"/>
      <c r="I39" s="21"/>
      <c r="J39" s="21"/>
      <c r="K39" s="21"/>
      <c r="L39" s="21"/>
      <c r="M39" s="21"/>
      <c r="N39" s="21"/>
      <c r="O39" s="21"/>
      <c r="P39" s="21"/>
      <c r="Q39" s="21"/>
      <c r="S39" s="20"/>
      <c r="AA39" s="40" t="s">
        <v>32</v>
      </c>
    </row>
    <row r="40" spans="2:28" ht="15" customHeight="1" x14ac:dyDescent="0.2">
      <c r="B40" s="25"/>
      <c r="C40" s="26"/>
      <c r="D40" s="25"/>
      <c r="S40" s="20"/>
      <c r="AA40" s="18"/>
    </row>
    <row r="41" spans="2:28" x14ac:dyDescent="0.2">
      <c r="C41" s="19" t="s">
        <v>34</v>
      </c>
      <c r="S41" s="20"/>
      <c r="AA41" s="18"/>
    </row>
    <row r="42" spans="2:28" x14ac:dyDescent="0.2">
      <c r="B42" s="32"/>
      <c r="C42" s="27" t="s">
        <v>35</v>
      </c>
      <c r="D42" s="41" t="s">
        <v>36</v>
      </c>
      <c r="E42" s="3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AA42" s="18" t="s">
        <v>35</v>
      </c>
      <c r="AB42" s="44">
        <f>_xlfn.NUMBERVALUE(B42)</f>
        <v>0</v>
      </c>
    </row>
    <row r="43" spans="2:28" x14ac:dyDescent="0.2">
      <c r="B43" s="32"/>
      <c r="C43" s="27" t="s">
        <v>37</v>
      </c>
      <c r="D43" s="41" t="s">
        <v>38</v>
      </c>
      <c r="E43" s="3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AA43" s="18" t="s">
        <v>37</v>
      </c>
      <c r="AB43" s="44">
        <f t="shared" ref="AB43:AB44" si="0">_xlfn.NUMBERVALUE(B43)</f>
        <v>0</v>
      </c>
    </row>
    <row r="44" spans="2:28" x14ac:dyDescent="0.2">
      <c r="B44" s="32"/>
      <c r="C44" s="27" t="s">
        <v>39</v>
      </c>
      <c r="D44" s="41" t="s">
        <v>40</v>
      </c>
      <c r="E44" s="35"/>
      <c r="F44" s="20"/>
      <c r="G44" s="20"/>
      <c r="H44" s="20"/>
      <c r="I44" s="20"/>
      <c r="J44" s="20"/>
      <c r="K44" s="20"/>
      <c r="L44" s="20"/>
      <c r="M44" s="45" t="s">
        <v>41</v>
      </c>
      <c r="N44" s="20"/>
      <c r="O44" s="20"/>
      <c r="P44" s="20"/>
      <c r="Q44" s="20"/>
      <c r="R44" s="20"/>
      <c r="S44" s="20"/>
      <c r="AA44" s="18" t="s">
        <v>39</v>
      </c>
      <c r="AB44" s="44">
        <f t="shared" si="0"/>
        <v>0</v>
      </c>
    </row>
    <row r="45" spans="2:28" x14ac:dyDescent="0.2">
      <c r="Y45" s="18" t="s">
        <v>42</v>
      </c>
      <c r="AA45" s="46"/>
      <c r="AB45" s="44">
        <f>_xlfn.NUMBERVALUE(B45)</f>
        <v>0</v>
      </c>
    </row>
    <row r="46" spans="2:28" x14ac:dyDescent="0.2">
      <c r="Y46" s="18" t="s">
        <v>43</v>
      </c>
      <c r="AA46" s="46">
        <f t="shared" ref="AA46:AA47" si="1">C46</f>
        <v>0</v>
      </c>
      <c r="AB46" s="44">
        <f t="shared" ref="AB46:AB53" si="2">_xlfn.NUMBERVALUE(B46)</f>
        <v>0</v>
      </c>
    </row>
    <row r="47" spans="2:28" x14ac:dyDescent="0.2">
      <c r="Y47" s="18" t="s">
        <v>44</v>
      </c>
      <c r="AA47" s="46">
        <f t="shared" si="1"/>
        <v>0</v>
      </c>
      <c r="AB47" s="44">
        <f t="shared" si="2"/>
        <v>0</v>
      </c>
    </row>
    <row r="48" spans="2:28" x14ac:dyDescent="0.2">
      <c r="Y48" s="18" t="s">
        <v>45</v>
      </c>
      <c r="AA48" s="46"/>
      <c r="AB48" s="44">
        <f t="shared" si="2"/>
        <v>0</v>
      </c>
    </row>
    <row r="49" spans="2:28" x14ac:dyDescent="0.2">
      <c r="Y49" s="18" t="s">
        <v>46</v>
      </c>
      <c r="AA49" s="46"/>
      <c r="AB49" s="44">
        <f t="shared" si="2"/>
        <v>0</v>
      </c>
    </row>
    <row r="50" spans="2:28" x14ac:dyDescent="0.2">
      <c r="Y50" s="18" t="s">
        <v>47</v>
      </c>
      <c r="AA50" s="46"/>
      <c r="AB50" s="44">
        <f t="shared" si="2"/>
        <v>0</v>
      </c>
    </row>
    <row r="51" spans="2:28" x14ac:dyDescent="0.2">
      <c r="Y51" s="18" t="s">
        <v>48</v>
      </c>
      <c r="AA51" s="46"/>
      <c r="AB51" s="44">
        <f t="shared" si="2"/>
        <v>0</v>
      </c>
    </row>
    <row r="52" spans="2:28" x14ac:dyDescent="0.2">
      <c r="Y52" s="18" t="s">
        <v>49</v>
      </c>
      <c r="AA52" s="46"/>
      <c r="AB52" s="44">
        <f t="shared" si="2"/>
        <v>0</v>
      </c>
    </row>
    <row r="53" spans="2:28" x14ac:dyDescent="0.2">
      <c r="Y53" s="18" t="s">
        <v>50</v>
      </c>
      <c r="AA53" s="46"/>
      <c r="AB53" s="44">
        <f t="shared" si="2"/>
        <v>0</v>
      </c>
    </row>
    <row r="54" spans="2:28" x14ac:dyDescent="0.2">
      <c r="Y54" s="18" t="s">
        <v>19</v>
      </c>
      <c r="AA54" s="46"/>
      <c r="AB54" s="44">
        <v>0</v>
      </c>
    </row>
    <row r="55" spans="2:28" ht="15" customHeight="1" x14ac:dyDescent="0.2">
      <c r="B55" s="25"/>
      <c r="C55" s="26"/>
      <c r="D55" s="25"/>
      <c r="Y55" s="18"/>
    </row>
    <row r="95" spans="4:4" x14ac:dyDescent="0.2">
      <c r="D95" s="47"/>
    </row>
    <row r="96" spans="4:4" x14ac:dyDescent="0.2">
      <c r="D96" s="47"/>
    </row>
    <row r="97" spans="2:27" x14ac:dyDescent="0.2">
      <c r="B97" s="26"/>
      <c r="C97" s="26"/>
      <c r="E97" s="48"/>
      <c r="F97" s="48"/>
      <c r="H97" s="48"/>
    </row>
    <row r="98" spans="2:27" x14ac:dyDescent="0.2">
      <c r="B98" s="49"/>
      <c r="C98" s="50"/>
      <c r="D98" s="37"/>
    </row>
    <row r="99" spans="2:27" x14ac:dyDescent="0.2">
      <c r="C99" s="19"/>
    </row>
    <row r="100" spans="2:27" ht="18" x14ac:dyDescent="0.25">
      <c r="B100" s="51" t="s">
        <v>51</v>
      </c>
      <c r="E100" s="52"/>
    </row>
    <row r="101" spans="2:27" ht="24" customHeight="1" thickBot="1" x14ac:dyDescent="0.25">
      <c r="B101" s="53" t="s">
        <v>52</v>
      </c>
      <c r="D101" s="54" t="str">
        <f>E9&amp;G9&amp;I9&amp;K9&amp;M9&amp;O9&amp;Q9&amp;S9</f>
        <v/>
      </c>
      <c r="F101" s="52"/>
      <c r="H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2:27" ht="12.75" customHeight="1" thickBot="1" x14ac:dyDescent="0.25">
      <c r="B102" s="55" t="s">
        <v>53</v>
      </c>
      <c r="C102" s="56" t="s">
        <v>54</v>
      </c>
      <c r="D102" s="57" t="s">
        <v>55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9"/>
    </row>
    <row r="103" spans="2:27" ht="20.100000000000001" customHeight="1" x14ac:dyDescent="0.2">
      <c r="B103" s="60" t="s">
        <v>56</v>
      </c>
      <c r="C103" s="61">
        <f>E9</f>
        <v>0</v>
      </c>
      <c r="D103" s="62" t="e">
        <f>VLOOKUP(E9,C15:D15,2,FALSE)</f>
        <v>#N/A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3"/>
      <c r="AA103" s="64"/>
    </row>
    <row r="104" spans="2:27" ht="20.100000000000001" customHeight="1" x14ac:dyDescent="0.2">
      <c r="B104" s="65" t="s">
        <v>4</v>
      </c>
      <c r="C104" s="66">
        <f>G9</f>
        <v>0</v>
      </c>
      <c r="D104" s="67" t="e">
        <f>VLOOKUP(G9,C18:D19,2,FALSE)</f>
        <v>#N/A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8"/>
      <c r="AA104" s="69"/>
    </row>
    <row r="105" spans="2:27" ht="20.100000000000001" customHeight="1" x14ac:dyDescent="0.2">
      <c r="B105" s="65" t="s">
        <v>57</v>
      </c>
      <c r="C105" s="66">
        <f>I9</f>
        <v>0</v>
      </c>
      <c r="D105" s="70" t="e">
        <f>VLOOKUP(C105,C22:E22,2,FALSE)</f>
        <v>#N/A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68"/>
      <c r="AA105" s="69"/>
    </row>
    <row r="106" spans="2:27" ht="20.25" customHeight="1" x14ac:dyDescent="0.2">
      <c r="B106" s="65" t="s">
        <v>58</v>
      </c>
      <c r="C106" s="66">
        <f>K9</f>
        <v>0</v>
      </c>
      <c r="D106" s="70" t="e">
        <f>VLOOKUP(K9,C25:D25,2,FALSE)</f>
        <v>#N/A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2"/>
      <c r="AA106" s="69"/>
    </row>
    <row r="107" spans="2:27" ht="20.100000000000001" customHeight="1" x14ac:dyDescent="0.2">
      <c r="B107" s="65" t="s">
        <v>59</v>
      </c>
      <c r="C107" s="66">
        <f>M9</f>
        <v>0</v>
      </c>
      <c r="D107" s="70" t="e">
        <f>VLOOKUP(M9,C28:D28,2,FALSE)</f>
        <v>#N/A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68"/>
      <c r="AA107" s="73"/>
    </row>
    <row r="108" spans="2:27" ht="20.100000000000001" customHeight="1" x14ac:dyDescent="0.2">
      <c r="B108" s="65" t="s">
        <v>60</v>
      </c>
      <c r="C108" s="66">
        <f>O9</f>
        <v>0</v>
      </c>
      <c r="D108" s="70" t="e">
        <f>VLOOKUP(O9,C31:D34,2,FALSE)</f>
        <v>#N/A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68"/>
      <c r="AA108" s="73"/>
    </row>
    <row r="109" spans="2:27" ht="20.100000000000001" customHeight="1" x14ac:dyDescent="0.2">
      <c r="B109" s="65" t="s">
        <v>61</v>
      </c>
      <c r="C109" s="66">
        <f>Q9</f>
        <v>0</v>
      </c>
      <c r="D109" s="70" t="e">
        <f>VLOOKUP(Q9,C37:D39,2,FALSE)</f>
        <v>#N/A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68"/>
      <c r="AA109" s="73"/>
    </row>
    <row r="110" spans="2:27" ht="20.100000000000001" customHeight="1" x14ac:dyDescent="0.2">
      <c r="B110" s="65" t="s">
        <v>62</v>
      </c>
      <c r="C110" s="66">
        <f>S9</f>
        <v>0</v>
      </c>
      <c r="D110" s="70" t="e">
        <f>VLOOKUP(S9,C42:D44,2,FALSE)</f>
        <v>#N/A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68"/>
      <c r="AA110" s="73"/>
    </row>
    <row r="111" spans="2:27" ht="20.100000000000001" customHeight="1" x14ac:dyDescent="0.2">
      <c r="B111" s="65"/>
      <c r="C111" s="66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68"/>
      <c r="AA111" s="73"/>
    </row>
    <row r="112" spans="2:27" ht="20.100000000000001" customHeight="1" x14ac:dyDescent="0.2">
      <c r="B112" s="65"/>
      <c r="C112" s="66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68"/>
      <c r="AA112" s="73"/>
    </row>
    <row r="113" spans="2:27" ht="20.100000000000001" customHeight="1" x14ac:dyDescent="0.2">
      <c r="B113" s="65"/>
      <c r="C113" s="66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68"/>
      <c r="AA113" s="73"/>
    </row>
    <row r="114" spans="2:27" ht="20.100000000000001" customHeight="1" x14ac:dyDescent="0.2">
      <c r="B114" s="65"/>
      <c r="C114" s="66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68"/>
      <c r="AA114" s="73"/>
    </row>
    <row r="115" spans="2:27" ht="20.100000000000001" customHeight="1" x14ac:dyDescent="0.2">
      <c r="B115" s="65"/>
      <c r="C115" s="66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68"/>
      <c r="AA115" s="73"/>
    </row>
    <row r="116" spans="2:27" ht="20.100000000000001" customHeight="1" x14ac:dyDescent="0.2">
      <c r="B116" s="65"/>
      <c r="C116" s="66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68"/>
      <c r="AA116" s="73"/>
    </row>
    <row r="117" spans="2:27" ht="20.100000000000001" customHeight="1" x14ac:dyDescent="0.2">
      <c r="B117" s="65"/>
      <c r="C117" s="66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68"/>
      <c r="AA117" s="73"/>
    </row>
    <row r="118" spans="2:27" ht="20.100000000000001" customHeight="1" thickBot="1" x14ac:dyDescent="0.25">
      <c r="B118" s="74"/>
      <c r="C118" s="75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7"/>
      <c r="AA118" s="78"/>
    </row>
    <row r="119" spans="2:27" ht="22.5" customHeight="1" x14ac:dyDescent="0.2">
      <c r="E119" s="79" t="s">
        <v>63</v>
      </c>
      <c r="AA119" s="80"/>
    </row>
    <row r="120" spans="2:27" ht="22.5" customHeight="1" x14ac:dyDescent="0.2">
      <c r="Q120" s="80"/>
      <c r="U120" s="81"/>
      <c r="AA120" s="80"/>
    </row>
  </sheetData>
  <sheetProtection algorithmName="SHA-512" hashValue="gsXx4SVf4oddHpQYlJxlH3zDTXlpnMKjwn+Oiz6KzA1z8IQQQui8gpmFykdJk/3vbIm92Y5P6ZoEt6f3nvkHyg==" saltValue="4G/4hbCe08jCIcW9rKVyOg==" spinCount="100000" sheet="1" objects="1" scenarios="1"/>
  <mergeCells count="13">
    <mergeCell ref="B13:D13"/>
    <mergeCell ref="G16:G17"/>
    <mergeCell ref="D25:G25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8">
    <dataValidation type="list" allowBlank="1" showInputMessage="1" showErrorMessage="1" errorTitle="Invalid Data" error="Please select one option from the drop down list" sqref="O9:O10" xr:uid="{3D309E2F-61B7-4940-BCDA-7B0D8459F6D2}">
      <formula1>$AA$31:$AA$34</formula1>
    </dataValidation>
    <dataValidation type="list" allowBlank="1" showInputMessage="1" showErrorMessage="1" errorTitle="Invalid Data" error="Please select one option from the drop down list" sqref="S9:S10" xr:uid="{893E7C0C-85C1-40A1-865A-B2D77091C855}">
      <formula1>$AA$42:$AA$44</formula1>
    </dataValidation>
    <dataValidation type="list" allowBlank="1" showInputMessage="1" showErrorMessage="1" errorTitle="Invalid Data" error="Please select one option from the drop down list" sqref="Q9:Q10" xr:uid="{EB9AA1D2-7749-417F-8A3C-B0B2648B0C7E}">
      <formula1>$AA$37:$AA$39</formula1>
    </dataValidation>
    <dataValidation type="list" allowBlank="1" showInputMessage="1" showErrorMessage="1" errorTitle="Invalid Data" error="Please select one option from the drop down list" sqref="M9:M10" xr:uid="{C36BCD9C-92B3-494A-B9D0-210F6BDB7171}">
      <formula1>$AA$28:$AA$28</formula1>
    </dataValidation>
    <dataValidation type="list" allowBlank="1" showInputMessage="1" showErrorMessage="1" errorTitle="Invalid Data" error="Please select one option from the drop down list" sqref="K9:K10" xr:uid="{B628B1E0-0CC3-40DD-8C79-CC2F0C0C18C0}">
      <formula1>$AA$25:$AA$25</formula1>
    </dataValidation>
    <dataValidation type="list" allowBlank="1" showInputMessage="1" showErrorMessage="1" errorTitle="Invalid Data" error="Please select one option from the drop down list" sqref="I9:I10" xr:uid="{18E58366-3A50-4505-A9B4-BCF6EBDE6EC8}">
      <formula1>$AA$22:$AA$22</formula1>
    </dataValidation>
    <dataValidation type="list" allowBlank="1" showInputMessage="1" showErrorMessage="1" errorTitle="Invalid Data" error="Please select one option from the drop down list" sqref="G9:G10" xr:uid="{6DA4E741-C58A-447B-97DF-6AA65D6DFFA2}">
      <formula1>$C$18:$C$19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021367B6-8460-4426-B86F-C3598657E0D4}">
      <formula1>$C$15:$C$15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&amp;"Arial,Bold"&amp;Uwww.dynics.com&amp;R&amp;"Impact,Regular"192B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2023-01-31T15:44:09Z</dcterms:created>
  <dcterms:modified xsi:type="dcterms:W3CDTF">2023-01-31T15:44:46Z</dcterms:modified>
</cp:coreProperties>
</file>